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lukek_000\Dropbox\Research\Database\"/>
    </mc:Choice>
  </mc:AlternateContent>
  <bookViews>
    <workbookView xWindow="0" yWindow="0" windowWidth="21600" windowHeight="9120"/>
  </bookViews>
  <sheets>
    <sheet name="Workflow" sheetId="1" r:id="rId1"/>
    <sheet name="Sheet5" sheetId="5" r:id="rId2"/>
    <sheet name="Primary key" sheetId="6" r:id="rId3"/>
  </sheets>
  <definedNames>
    <definedName name="_xlnm._FilterDatabase" localSheetId="2" hidden="1">'Primary key'!$A$1:$C$512</definedName>
    <definedName name="_xlnm._FilterDatabase" localSheetId="1" hidden="1">Sheet5!$B$1:$B$1267</definedName>
    <definedName name="_xlnm._FilterDatabase" localSheetId="0" hidden="1">Workflow!$A$1:$C$1267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50" i="1" l="1"/>
  <c r="E1242" i="1"/>
  <c r="E1231" i="1"/>
  <c r="E1226" i="1"/>
  <c r="E1213" i="1"/>
  <c r="E1186" i="1"/>
  <c r="E1181" i="1"/>
  <c r="E1175" i="1"/>
  <c r="E1153" i="1"/>
  <c r="E1144" i="1"/>
  <c r="E1140" i="1"/>
  <c r="E1127" i="1"/>
  <c r="E1102" i="1"/>
  <c r="E1071" i="1"/>
  <c r="E1049" i="1"/>
  <c r="E1015" i="1" l="1"/>
  <c r="E1012" i="1"/>
  <c r="E949" i="1"/>
  <c r="E961" i="1"/>
  <c r="E969" i="1"/>
  <c r="E851" i="1"/>
  <c r="E723" i="1"/>
  <c r="E692" i="1"/>
  <c r="E690" i="1"/>
  <c r="E686" i="1"/>
  <c r="E678" i="1"/>
  <c r="E673" i="1"/>
  <c r="E630" i="1"/>
  <c r="E565" i="1"/>
  <c r="E528" i="1" l="1"/>
  <c r="E504" i="1"/>
  <c r="E487" i="1"/>
  <c r="E449" i="1"/>
  <c r="E480" i="1"/>
  <c r="E475" i="1"/>
  <c r="E464" i="1"/>
  <c r="E460" i="1"/>
  <c r="E288" i="1"/>
  <c r="E67" i="1"/>
  <c r="E452" i="1"/>
  <c r="E422" i="1" l="1"/>
  <c r="E1266" i="1"/>
  <c r="E1253" i="1"/>
  <c r="E1239" i="1"/>
  <c r="E1208" i="1"/>
  <c r="E1069" i="1"/>
  <c r="E1067" i="1"/>
  <c r="E1065" i="1"/>
  <c r="E1063" i="1"/>
  <c r="E1061" i="1"/>
  <c r="E1059" i="1"/>
  <c r="E1056" i="1"/>
  <c r="E1052" i="1"/>
  <c r="E1045" i="1"/>
  <c r="E1043" i="1"/>
  <c r="E1041" i="1"/>
  <c r="E1037" i="1"/>
  <c r="E1034" i="1"/>
  <c r="E1031" i="1"/>
  <c r="E1029" i="1"/>
  <c r="E1027" i="1"/>
  <c r="E1025" i="1"/>
  <c r="E1023" i="1"/>
  <c r="E1018" i="1"/>
  <c r="E1010" i="1" l="1"/>
  <c r="E1008" i="1"/>
  <c r="E1006" i="1"/>
  <c r="E982" i="1"/>
  <c r="E980" i="1"/>
  <c r="E978" i="1"/>
  <c r="E975" i="1"/>
  <c r="E936" i="1"/>
  <c r="E934" i="1"/>
  <c r="E928" i="1"/>
  <c r="E924" i="1"/>
  <c r="E922" i="1"/>
  <c r="E919" i="1"/>
  <c r="E916" i="1"/>
  <c r="E914" i="1"/>
  <c r="E912" i="1"/>
  <c r="E910" i="1"/>
  <c r="E908" i="1"/>
  <c r="E902" i="1"/>
  <c r="E899" i="1"/>
  <c r="E895" i="1"/>
  <c r="E884" i="1"/>
  <c r="E841" i="1"/>
  <c r="E819" i="1"/>
  <c r="E821" i="1"/>
  <c r="E817" i="1"/>
  <c r="E815" i="1"/>
  <c r="E813" i="1"/>
  <c r="E810" i="1"/>
  <c r="E807" i="1"/>
  <c r="E805" i="1"/>
  <c r="E803" i="1"/>
  <c r="E801" i="1"/>
  <c r="E799" i="1"/>
  <c r="E797" i="1"/>
  <c r="E795" i="1"/>
  <c r="E793" i="1"/>
  <c r="E791" i="1"/>
  <c r="E789" i="1"/>
  <c r="E787" i="1"/>
  <c r="E783" i="1"/>
  <c r="E785" i="1"/>
  <c r="E780" i="1"/>
  <c r="E775" i="1"/>
  <c r="E770" i="1"/>
  <c r="E768" i="1"/>
  <c r="E765" i="1"/>
  <c r="E763" i="1"/>
  <c r="E760" i="1"/>
  <c r="E757" i="1"/>
  <c r="E752" i="1"/>
  <c r="E749" i="1"/>
  <c r="E747" i="1"/>
  <c r="E742" i="1"/>
  <c r="E739" i="1"/>
  <c r="E736" i="1"/>
  <c r="E734" i="1"/>
  <c r="E732" i="1"/>
  <c r="E728" i="1"/>
  <c r="E726" i="1"/>
  <c r="E720" i="1"/>
  <c r="E716" i="1"/>
  <c r="E714" i="1"/>
  <c r="E712" i="1"/>
  <c r="E710" i="1"/>
  <c r="E708" i="1"/>
  <c r="E706" i="1"/>
  <c r="E704" i="1"/>
  <c r="E697" i="1"/>
  <c r="E695" i="1"/>
  <c r="E668" i="1"/>
  <c r="E666" i="1"/>
  <c r="E664" i="1"/>
  <c r="E662" i="1"/>
  <c r="E660" i="1"/>
  <c r="E653" i="1"/>
  <c r="E648" i="1"/>
  <c r="E646" i="1"/>
  <c r="E644" i="1"/>
  <c r="E640" i="1"/>
  <c r="E638" i="1"/>
  <c r="E636" i="1"/>
  <c r="E634" i="1"/>
  <c r="E632" i="1"/>
  <c r="E628" i="1"/>
  <c r="E622" i="1"/>
  <c r="E620" i="1"/>
  <c r="E618" i="1"/>
  <c r="E614" i="1"/>
  <c r="E611" i="1"/>
  <c r="E608" i="1"/>
  <c r="E606" i="1"/>
  <c r="E604" i="1"/>
  <c r="E601" i="1"/>
  <c r="E599" i="1"/>
  <c r="E597" i="1"/>
  <c r="E595" i="1"/>
  <c r="E592" i="1"/>
  <c r="E590" i="1"/>
  <c r="E588" i="1"/>
  <c r="E586" i="1"/>
  <c r="E584" i="1"/>
  <c r="E582" i="1"/>
  <c r="E580" i="1"/>
  <c r="E578" i="1"/>
  <c r="E575" i="1"/>
  <c r="E573" i="1"/>
  <c r="E563" i="1"/>
  <c r="E569" i="1"/>
  <c r="E561" i="1"/>
  <c r="E559" i="1"/>
  <c r="E540" i="1"/>
  <c r="E542" i="1"/>
  <c r="E533" i="1"/>
  <c r="E535" i="1"/>
  <c r="E502" i="1"/>
  <c r="E499" i="1"/>
  <c r="E497" i="1" l="1"/>
  <c r="E495" i="1"/>
  <c r="E493" i="1"/>
  <c r="E491" i="1"/>
  <c r="E489" i="1"/>
  <c r="E485" i="1"/>
  <c r="E483" i="1"/>
  <c r="E478" i="1"/>
  <c r="E473" i="1"/>
  <c r="E471" i="1"/>
  <c r="E469" i="1"/>
  <c r="E467" i="1"/>
  <c r="E458" i="1"/>
  <c r="E456" i="1"/>
  <c r="E447" i="1"/>
  <c r="E445" i="1"/>
  <c r="E443" i="1"/>
  <c r="E441" i="1"/>
  <c r="E438" i="1"/>
  <c r="E433" i="1"/>
  <c r="E430" i="1"/>
  <c r="E428" i="1"/>
  <c r="E426" i="1"/>
  <c r="E424" i="1"/>
  <c r="E420" i="1"/>
  <c r="E403" i="1"/>
  <c r="E414" i="1"/>
  <c r="E407" i="1"/>
  <c r="E399" i="1"/>
  <c r="E380" i="1"/>
  <c r="E390" i="1"/>
  <c r="E384" i="1"/>
  <c r="E382" i="1"/>
  <c r="E378" i="1"/>
  <c r="E376" i="1"/>
  <c r="E374" i="1"/>
  <c r="E372" i="1"/>
  <c r="E369" i="1"/>
  <c r="E366" i="1"/>
  <c r="E363" i="1"/>
  <c r="E360" i="1"/>
  <c r="E355" i="1"/>
  <c r="E353" i="1"/>
  <c r="E351" i="1"/>
  <c r="E346" i="1"/>
  <c r="E344" i="1"/>
  <c r="E341" i="1"/>
  <c r="E330" i="1"/>
  <c r="E335" i="1"/>
  <c r="E2" i="1"/>
  <c r="E9" i="1"/>
  <c r="E12" i="1"/>
  <c r="E21" i="1"/>
  <c r="E26" i="1"/>
  <c r="E28" i="1"/>
  <c r="E31" i="1"/>
  <c r="E33" i="1"/>
  <c r="E35" i="1"/>
  <c r="E37" i="1"/>
  <c r="E39" i="1"/>
  <c r="E41" i="1"/>
  <c r="E43" i="1"/>
  <c r="E45" i="1"/>
  <c r="E48" i="1"/>
  <c r="E52" i="1"/>
  <c r="E55" i="1"/>
  <c r="E60" i="1"/>
  <c r="E61" i="1"/>
  <c r="E65" i="1"/>
  <c r="E74" i="1"/>
  <c r="E76" i="1"/>
  <c r="E80" i="1"/>
  <c r="E83" i="1"/>
  <c r="E85" i="1"/>
  <c r="E88" i="1"/>
  <c r="E92" i="1"/>
  <c r="E96" i="1"/>
  <c r="E100" i="1"/>
  <c r="E102" i="1"/>
  <c r="E110" i="1"/>
  <c r="E114" i="1"/>
  <c r="E116" i="1"/>
  <c r="E118" i="1"/>
  <c r="E121" i="1"/>
  <c r="E124" i="1"/>
  <c r="E128" i="1"/>
  <c r="E136" i="1"/>
  <c r="E140" i="1"/>
  <c r="E143" i="1"/>
  <c r="E145" i="1"/>
  <c r="E148" i="1"/>
  <c r="E152" i="1"/>
  <c r="E154" i="1"/>
  <c r="E157" i="1"/>
  <c r="E159" i="1"/>
  <c r="E161" i="1"/>
  <c r="E163" i="1"/>
  <c r="E166" i="1"/>
  <c r="E168" i="1"/>
  <c r="E170" i="1"/>
  <c r="E172" i="1"/>
  <c r="E174" i="1"/>
  <c r="E177" i="1"/>
  <c r="E179" i="1"/>
  <c r="E182" i="1"/>
  <c r="E184" i="1"/>
  <c r="E186" i="1"/>
  <c r="E188" i="1"/>
  <c r="E190" i="1"/>
  <c r="E194" i="1"/>
  <c r="E199" i="1"/>
  <c r="E201" i="1"/>
  <c r="E203" i="1"/>
  <c r="E207" i="1"/>
  <c r="E212" i="1"/>
  <c r="E214" i="1"/>
  <c r="E218" i="1"/>
  <c r="E221" i="1"/>
  <c r="E225" i="1"/>
  <c r="E229" i="1"/>
  <c r="E232" i="1"/>
  <c r="E234" i="1"/>
  <c r="E237" i="1"/>
  <c r="E239" i="1"/>
  <c r="E244" i="1"/>
  <c r="E246" i="1"/>
  <c r="E249" i="1"/>
  <c r="E252" i="1"/>
  <c r="E261" i="1"/>
  <c r="E264" i="1"/>
  <c r="E269" i="1"/>
  <c r="E271" i="1"/>
  <c r="E273" i="1"/>
  <c r="E276" i="1"/>
  <c r="E278" i="1"/>
  <c r="E280" i="1"/>
  <c r="E283" i="1"/>
  <c r="E286" i="1"/>
  <c r="E291" i="1"/>
  <c r="E293" i="1"/>
  <c r="E297" i="1"/>
  <c r="E299" i="1"/>
  <c r="E301" i="1"/>
  <c r="E304" i="1"/>
  <c r="E306" i="1"/>
  <c r="E310" i="1"/>
  <c r="E315" i="1"/>
  <c r="E320" i="1"/>
  <c r="E322" i="1"/>
  <c r="E324" i="1"/>
  <c r="E328" i="1"/>
  <c r="E333" i="1"/>
</calcChain>
</file>

<file path=xl/sharedStrings.xml><?xml version="1.0" encoding="utf-8"?>
<sst xmlns="http://schemas.openxmlformats.org/spreadsheetml/2006/main" count="7822" uniqueCount="3739">
  <si>
    <t>Agri imple POUND</t>
  </si>
  <si>
    <t>POUND</t>
  </si>
  <si>
    <t>agrimp</t>
  </si>
  <si>
    <t>Ale Barr</t>
  </si>
  <si>
    <t>BARREL</t>
  </si>
  <si>
    <t>ale</t>
  </si>
  <si>
    <t>Alkali value</t>
  </si>
  <si>
    <t>VALUE</t>
  </si>
  <si>
    <t>alkali</t>
  </si>
  <si>
    <t>All other articles not enumerated POUND</t>
  </si>
  <si>
    <t>other</t>
  </si>
  <si>
    <t>All other articles not manufactured val</t>
  </si>
  <si>
    <t>allothernomanu</t>
  </si>
  <si>
    <t>All other items POUND</t>
  </si>
  <si>
    <t>allother</t>
  </si>
  <si>
    <t>All other manufactures E India val</t>
  </si>
  <si>
    <t>allotheind</t>
  </si>
  <si>
    <t>All other manufactures not E India val</t>
  </si>
  <si>
    <t>allothneind</t>
  </si>
  <si>
    <t>Allum cqlb</t>
  </si>
  <si>
    <t>CQLB</t>
  </si>
  <si>
    <t>allumcqlb</t>
  </si>
  <si>
    <t>Allum cwt</t>
  </si>
  <si>
    <t>CWT</t>
  </si>
  <si>
    <t>allum</t>
  </si>
  <si>
    <t>Allum root lbs</t>
  </si>
  <si>
    <t>LBS</t>
  </si>
  <si>
    <t>allumrootlbs</t>
  </si>
  <si>
    <t>Almonds bitter cqlb</t>
  </si>
  <si>
    <t>almondbitter</t>
  </si>
  <si>
    <t>Almonds bitter cwt</t>
  </si>
  <si>
    <t>almonbittcwt</t>
  </si>
  <si>
    <t>Almonds bitter of any other sort cqlb</t>
  </si>
  <si>
    <t>almondbitterother</t>
  </si>
  <si>
    <t>Almonds Jordan CWT</t>
  </si>
  <si>
    <t>almjordcwt</t>
  </si>
  <si>
    <t>Almonds of any other sort cqlb</t>
  </si>
  <si>
    <t>almonoth</t>
  </si>
  <si>
    <t>Almonds of Jordan cqlb</t>
  </si>
  <si>
    <t>almojord</t>
  </si>
  <si>
    <t>Almonds of other sorts cwt</t>
  </si>
  <si>
    <t>almothercwt</t>
  </si>
  <si>
    <t>Almonds shelled cqlb</t>
  </si>
  <si>
    <t>almondshellcqlb</t>
  </si>
  <si>
    <t>Almonds shelled cwt</t>
  </si>
  <si>
    <t>almond</t>
  </si>
  <si>
    <t>Aloes East India lbs</t>
  </si>
  <si>
    <t>aloeeindia</t>
  </si>
  <si>
    <t>Aloes lbs</t>
  </si>
  <si>
    <t>aloes</t>
  </si>
  <si>
    <t>Aloes of all other sorts lbs</t>
  </si>
  <si>
    <t>aloeotherlbs</t>
  </si>
  <si>
    <t>Aloes Succotrina lbs</t>
  </si>
  <si>
    <t>aloesucco</t>
  </si>
  <si>
    <t>Amber rough lbs</t>
  </si>
  <si>
    <t>amberrough</t>
  </si>
  <si>
    <t>Anchovies barrels</t>
  </si>
  <si>
    <t>anchbarr</t>
  </si>
  <si>
    <t>Anchovies lbs</t>
  </si>
  <si>
    <t>anchovie</t>
  </si>
  <si>
    <t>Angelica lbs</t>
  </si>
  <si>
    <t>angelica</t>
  </si>
  <si>
    <t>Annatto cqlb</t>
  </si>
  <si>
    <t>annattocqlb</t>
  </si>
  <si>
    <t>Annatto cwt</t>
  </si>
  <si>
    <t>annatto</t>
  </si>
  <si>
    <t>Annatto not east india cqlb</t>
  </si>
  <si>
    <t>annatonoeind</t>
  </si>
  <si>
    <t>Anniseeds cwt</t>
  </si>
  <si>
    <t>cwt</t>
  </si>
  <si>
    <t>Antimonium Crudem cwt</t>
  </si>
  <si>
    <t>antimon</t>
  </si>
  <si>
    <t>Antimonium crudum cqlb</t>
  </si>
  <si>
    <t>antidrudum</t>
  </si>
  <si>
    <t>Apothecaries POUND</t>
  </si>
  <si>
    <t>apoth</t>
  </si>
  <si>
    <t>Apothecaries ware POUND</t>
  </si>
  <si>
    <t>apothware</t>
  </si>
  <si>
    <t>Apparel Brit POUND</t>
  </si>
  <si>
    <t>apparelbr</t>
  </si>
  <si>
    <t>Apparel POUND</t>
  </si>
  <si>
    <t>apparel</t>
  </si>
  <si>
    <t>BUSHEL</t>
  </si>
  <si>
    <t>apple</t>
  </si>
  <si>
    <t>Aqua fortis lbs</t>
  </si>
  <si>
    <t>Aqua Vitae Gall</t>
  </si>
  <si>
    <t>gallon</t>
  </si>
  <si>
    <t>Argot cqlb</t>
  </si>
  <si>
    <t>argotcqlb</t>
  </si>
  <si>
    <t>Argot cwt</t>
  </si>
  <si>
    <t>argot</t>
  </si>
  <si>
    <t>arms</t>
  </si>
  <si>
    <t>Arrow root brit plant lb</t>
  </si>
  <si>
    <t>arrowrootbritlb</t>
  </si>
  <si>
    <t>Arrow root lbs</t>
  </si>
  <si>
    <t>arrowroot</t>
  </si>
  <si>
    <t>Arsenic cqlb</t>
  </si>
  <si>
    <t>arsenic</t>
  </si>
  <si>
    <t>Arsenic cwt</t>
  </si>
  <si>
    <t>arseniccwt</t>
  </si>
  <si>
    <t>Asafaetida East India lbs</t>
  </si>
  <si>
    <t>asafaetidaeindi</t>
  </si>
  <si>
    <t>Asafoetida lbs</t>
  </si>
  <si>
    <t>Asarum root lbs</t>
  </si>
  <si>
    <t>asarumroot</t>
  </si>
  <si>
    <t>Ashes Barilla CWT</t>
  </si>
  <si>
    <t>ashbarilla</t>
  </si>
  <si>
    <t>Ashes bleachers cwt</t>
  </si>
  <si>
    <t>ashbleach</t>
  </si>
  <si>
    <t>asheother</t>
  </si>
  <si>
    <t>Ashes Pearl Brit plant cwt</t>
  </si>
  <si>
    <t>ashespearbp</t>
  </si>
  <si>
    <t>Ashes pearl cqlb</t>
  </si>
  <si>
    <t>ashepealrcqlb</t>
  </si>
  <si>
    <t>Ashes pearl cwt</t>
  </si>
  <si>
    <t>ashespearl</t>
  </si>
  <si>
    <t>Ashes pot brit plant cqlb</t>
  </si>
  <si>
    <t>ashespotbritplantcqlb</t>
  </si>
  <si>
    <t>Ashes Pot Brit plant cwt</t>
  </si>
  <si>
    <t>ashespotbp</t>
  </si>
  <si>
    <t>Ashes pot cqlb</t>
  </si>
  <si>
    <t>ashepotcqlb</t>
  </si>
  <si>
    <t>Ashes pot cwt</t>
  </si>
  <si>
    <t>ashespot</t>
  </si>
  <si>
    <t>Ashes soap weed and wood cwt</t>
  </si>
  <si>
    <t>ashesweedwood</t>
  </si>
  <si>
    <t>Asses no</t>
  </si>
  <si>
    <t>NUMBER</t>
  </si>
  <si>
    <t>asses</t>
  </si>
  <si>
    <t>Bacon CWT</t>
  </si>
  <si>
    <t>baccwat</t>
  </si>
  <si>
    <t>Bacon english flitches</t>
  </si>
  <si>
    <t>Flitches</t>
  </si>
  <si>
    <t>bacengfli</t>
  </si>
  <si>
    <t>Bacon flithces No.</t>
  </si>
  <si>
    <t>bacflit</t>
  </si>
  <si>
    <t>Bacon foreign CQLB</t>
  </si>
  <si>
    <t>bacforcqlb</t>
  </si>
  <si>
    <t>Bacon foreign cwt</t>
  </si>
  <si>
    <t>bacforcwt</t>
  </si>
  <si>
    <t>Bacon hams barrel</t>
  </si>
  <si>
    <t>bachambar</t>
  </si>
  <si>
    <t>Bacon Hams cqlb</t>
  </si>
  <si>
    <t>bachamcqlb</t>
  </si>
  <si>
    <t>Bacon hams cwt</t>
  </si>
  <si>
    <t>bachamcwt</t>
  </si>
  <si>
    <t>Bags doz</t>
  </si>
  <si>
    <t>DOZ</t>
  </si>
  <si>
    <t>bags</t>
  </si>
  <si>
    <t>Balsam artificial lbs</t>
  </si>
  <si>
    <t>balsamartificial</t>
  </si>
  <si>
    <t>Balsam Canada lbs</t>
  </si>
  <si>
    <t>balsamcan</t>
  </si>
  <si>
    <t>Balsam Copaiva lbs</t>
  </si>
  <si>
    <t>balsamcop</t>
  </si>
  <si>
    <t>Balsam Natural lbs</t>
  </si>
  <si>
    <t>balsamnat</t>
  </si>
  <si>
    <t>Barilla cqlb</t>
  </si>
  <si>
    <t>barillacqlb</t>
  </si>
  <si>
    <t>Barilla cwt</t>
  </si>
  <si>
    <t>barilla</t>
  </si>
  <si>
    <t>Bark barrel</t>
  </si>
  <si>
    <t>barbar</t>
  </si>
  <si>
    <t>Bark black oak cqlb</t>
  </si>
  <si>
    <t>barkblackoak</t>
  </si>
  <si>
    <t>Bark british oak for tanners barrel</t>
  </si>
  <si>
    <t>barkbritoaktan</t>
  </si>
  <si>
    <t>Bark british oak for tanners cwt</t>
  </si>
  <si>
    <t>barkoakbritcwt</t>
  </si>
  <si>
    <t>Bark cwt</t>
  </si>
  <si>
    <t>barkcw</t>
  </si>
  <si>
    <t>Bark oak brit cwt</t>
  </si>
  <si>
    <t>barkoakbrit</t>
  </si>
  <si>
    <t>Bark oak cwt</t>
  </si>
  <si>
    <t>baroak</t>
  </si>
  <si>
    <t>Bark Oak hqno</t>
  </si>
  <si>
    <t>hqno</t>
  </si>
  <si>
    <t>barkoakhqno</t>
  </si>
  <si>
    <t>Bark quercitron cqlb</t>
  </si>
  <si>
    <t>cqlb</t>
  </si>
  <si>
    <t>barkquercitron</t>
  </si>
  <si>
    <t>Barley barrel</t>
  </si>
  <si>
    <t>barleybar</t>
  </si>
  <si>
    <t>Barrels empty no</t>
  </si>
  <si>
    <t>barrelempno</t>
  </si>
  <si>
    <t>Barrels no</t>
  </si>
  <si>
    <t>barrelno</t>
  </si>
  <si>
    <t>doz</t>
  </si>
  <si>
    <t xml:space="preserve">Beef Barrel </t>
  </si>
  <si>
    <t>beefbar</t>
  </si>
  <si>
    <t>Beef salted barrels</t>
  </si>
  <si>
    <t>beefsalt</t>
  </si>
  <si>
    <t>Beef Tripe cqlb</t>
  </si>
  <si>
    <t>beeftripcqlb</t>
  </si>
  <si>
    <t>Beef Tripe cwt</t>
  </si>
  <si>
    <t>beeftripcwt</t>
  </si>
  <si>
    <t>Beef tripe POUND</t>
  </si>
  <si>
    <t>beeftrip</t>
  </si>
  <si>
    <t xml:space="preserve">Beer and Ale Barrels </t>
  </si>
  <si>
    <t>beerale</t>
  </si>
  <si>
    <t>Beer barrel</t>
  </si>
  <si>
    <t>beerbarr</t>
  </si>
  <si>
    <t>Beer spruce barrel</t>
  </si>
  <si>
    <t>beerspruce</t>
  </si>
  <si>
    <t>Benjamin lbs</t>
  </si>
  <si>
    <t>Berries Juniper cqlb</t>
  </si>
  <si>
    <t>berriejunipcqlb</t>
  </si>
  <si>
    <t>Berries Juniper cwt</t>
  </si>
  <si>
    <t>berrjunip</t>
  </si>
  <si>
    <t>Berries not described</t>
  </si>
  <si>
    <t>berrienotdesc</t>
  </si>
  <si>
    <t>Berries not for dye value</t>
  </si>
  <si>
    <t>berrnotdye</t>
  </si>
  <si>
    <t>Bladders doz</t>
  </si>
  <si>
    <t>Blankets called pares mantiles colored</t>
  </si>
  <si>
    <t>pair</t>
  </si>
  <si>
    <t>paresmantiles</t>
  </si>
  <si>
    <t>Blankets no</t>
  </si>
  <si>
    <t>number</t>
  </si>
  <si>
    <t>blanno</t>
  </si>
  <si>
    <t>Blankets pair</t>
  </si>
  <si>
    <t>PAIR</t>
  </si>
  <si>
    <t>blanpair</t>
  </si>
  <si>
    <t>Bleaching powder cwt</t>
  </si>
  <si>
    <t>bolearmoniac</t>
  </si>
  <si>
    <t>Bone Dust cqlb</t>
  </si>
  <si>
    <t>bonedust</t>
  </si>
  <si>
    <t>Bones &amp; hooves cattle cwt</t>
  </si>
  <si>
    <t>bonhoocat</t>
  </si>
  <si>
    <t>Bones of cattle cqlb</t>
  </si>
  <si>
    <t>bonecattle</t>
  </si>
  <si>
    <t>Books bound and unbound cqlb</t>
  </si>
  <si>
    <t>bookboununb</t>
  </si>
  <si>
    <t>Books bound cqlb</t>
  </si>
  <si>
    <t>bookbouncqlb</t>
  </si>
  <si>
    <t>Books bound cwt</t>
  </si>
  <si>
    <t>bookboun</t>
  </si>
  <si>
    <t>Books British cwt</t>
  </si>
  <si>
    <t>bookbrit</t>
  </si>
  <si>
    <t>Books printed cqlb</t>
  </si>
  <si>
    <t>booksprinted</t>
  </si>
  <si>
    <t>Books unbound British cwt</t>
  </si>
  <si>
    <t>bookunbbrit</t>
  </si>
  <si>
    <t>Books unbound cqlb</t>
  </si>
  <si>
    <t>bookunbcqlb</t>
  </si>
  <si>
    <t>Books unbound cwt</t>
  </si>
  <si>
    <t>bookunbou</t>
  </si>
  <si>
    <t>Bottles of common glass doz no</t>
  </si>
  <si>
    <t>dozenno</t>
  </si>
  <si>
    <t>bottlecommglass</t>
  </si>
  <si>
    <t>Bottles of green glass doxno</t>
  </si>
  <si>
    <t>bottgreenglasdoz</t>
  </si>
  <si>
    <t>Bottles of Green or Common Glass doz</t>
  </si>
  <si>
    <t>bottgreencomm</t>
  </si>
  <si>
    <t>Bottles of Green/Common Glass Brit doz</t>
  </si>
  <si>
    <t>bottgreencommbrit</t>
  </si>
  <si>
    <t>Bran cwt</t>
  </si>
  <si>
    <t>Brass wire cqlb</t>
  </si>
  <si>
    <t>brasswirecqlb</t>
  </si>
  <si>
    <t>Brass wire cwt</t>
  </si>
  <si>
    <t>brasswi</t>
  </si>
  <si>
    <t>Braziletto cwt</t>
  </si>
  <si>
    <t>brazcwt</t>
  </si>
  <si>
    <t>Brazilleto cqlb</t>
  </si>
  <si>
    <t>brazilletocqlb</t>
  </si>
  <si>
    <t>Bread and Biscuit cqlb</t>
  </si>
  <si>
    <t>breabisccqlb</t>
  </si>
  <si>
    <t>Bread c.</t>
  </si>
  <si>
    <t>bread</t>
  </si>
  <si>
    <t>Bread cwt</t>
  </si>
  <si>
    <t>breadcwt</t>
  </si>
  <si>
    <t>Bricks British no</t>
  </si>
  <si>
    <t>brickbrit</t>
  </si>
  <si>
    <t>Bricks no</t>
  </si>
  <si>
    <t>brickno</t>
  </si>
  <si>
    <t>Bricks thous</t>
  </si>
  <si>
    <t>THOUSAND</t>
  </si>
  <si>
    <t>brickthou</t>
  </si>
  <si>
    <t>Brimston refined in GB cqlb</t>
  </si>
  <si>
    <t>brimstonerefgb</t>
  </si>
  <si>
    <t>Brimstone cwt</t>
  </si>
  <si>
    <t>brimsto</t>
  </si>
  <si>
    <t>Brimstone rough cqlb</t>
  </si>
  <si>
    <t>brimrough</t>
  </si>
  <si>
    <t>Brimstone rough cwt</t>
  </si>
  <si>
    <t>brimstoneroughcwt</t>
  </si>
  <si>
    <t>Bristles drest doz lbs</t>
  </si>
  <si>
    <t>doz lbs</t>
  </si>
  <si>
    <t>bristledrestdoz</t>
  </si>
  <si>
    <t>Bristles drest lbs</t>
  </si>
  <si>
    <t>bristledres</t>
  </si>
  <si>
    <t>Bristles lbs</t>
  </si>
  <si>
    <t>bristleslbs</t>
  </si>
  <si>
    <t>Bristles undrest cwt</t>
  </si>
  <si>
    <t>bristleundrescwt</t>
  </si>
  <si>
    <t>Bristles undrest doz lbs</t>
  </si>
  <si>
    <t>bristleundreslbs</t>
  </si>
  <si>
    <t>Bristles undrest lbs</t>
  </si>
  <si>
    <t>bristundlb</t>
  </si>
  <si>
    <t>Bronze powder value</t>
  </si>
  <si>
    <t>bronzepowder</t>
  </si>
  <si>
    <t>Brooms doz</t>
  </si>
  <si>
    <t>broom</t>
  </si>
  <si>
    <t>Bullion Silver oz</t>
  </si>
  <si>
    <t>OZ</t>
  </si>
  <si>
    <t>Bullocks &amp; Cows no</t>
  </si>
  <si>
    <t>bullcowno</t>
  </si>
  <si>
    <t>Busts and figures value</t>
  </si>
  <si>
    <t>bustfigure</t>
  </si>
  <si>
    <t>Butter cqlb</t>
  </si>
  <si>
    <t>buttercqlb</t>
  </si>
  <si>
    <t>Butter cwt</t>
  </si>
  <si>
    <t>buttercwt</t>
  </si>
  <si>
    <t>Butter Value</t>
  </si>
  <si>
    <t>butterval</t>
  </si>
  <si>
    <t>Cabinet and upholstery ware POUND</t>
  </si>
  <si>
    <t>cabuphols</t>
  </si>
  <si>
    <t>Cabinetware POUND</t>
  </si>
  <si>
    <t>cabware</t>
  </si>
  <si>
    <t>Calves no.</t>
  </si>
  <si>
    <t>calveno</t>
  </si>
  <si>
    <t>Calves valves cwt</t>
  </si>
  <si>
    <t>Campher unrefined lbs</t>
  </si>
  <si>
    <t>campherunref</t>
  </si>
  <si>
    <t>Camphire lbs</t>
  </si>
  <si>
    <t>camphire</t>
  </si>
  <si>
    <t>Camphire redined in GB lbs</t>
  </si>
  <si>
    <t>camphrefgb</t>
  </si>
  <si>
    <t>Candle molds doz</t>
  </si>
  <si>
    <t>dozen</t>
  </si>
  <si>
    <t>Candle tallow cqlb</t>
  </si>
  <si>
    <t>candtallcqlb</t>
  </si>
  <si>
    <t>Candles cqlb</t>
  </si>
  <si>
    <t>candcwlb</t>
  </si>
  <si>
    <t>Candles cwt</t>
  </si>
  <si>
    <t>candlecwt</t>
  </si>
  <si>
    <t>Candles POUND</t>
  </si>
  <si>
    <t>candlepou</t>
  </si>
  <si>
    <t>Candles tallow cwt</t>
  </si>
  <si>
    <t>candletall</t>
  </si>
  <si>
    <t>Candles wax and spermacetti lbs</t>
  </si>
  <si>
    <t>candlewasper</t>
  </si>
  <si>
    <t>Candlewick cwt</t>
  </si>
  <si>
    <t>Canes east india thou</t>
  </si>
  <si>
    <t>thousand</t>
  </si>
  <si>
    <t>caneeindia</t>
  </si>
  <si>
    <t>Canes ratlans thous</t>
  </si>
  <si>
    <t>caneratla</t>
  </si>
  <si>
    <t>Canes reed thous</t>
  </si>
  <si>
    <t>canereed</t>
  </si>
  <si>
    <t>Cantharides east india lbs</t>
  </si>
  <si>
    <t>cantheindia</t>
  </si>
  <si>
    <t>Cantharides lbs</t>
  </si>
  <si>
    <t>cantahrid</t>
  </si>
  <si>
    <t>Cantharides not east india lbs</t>
  </si>
  <si>
    <t>canthneindia</t>
  </si>
  <si>
    <t>Capers lbs</t>
  </si>
  <si>
    <t>capers</t>
  </si>
  <si>
    <t>Cardamoms lbs</t>
  </si>
  <si>
    <t>cardamom</t>
  </si>
  <si>
    <t>Cardamons East India lbs</t>
  </si>
  <si>
    <t>cardaeindia</t>
  </si>
  <si>
    <t>Cards playing doz packs</t>
  </si>
  <si>
    <t>carplaydoz</t>
  </si>
  <si>
    <t>Cards playing packs</t>
  </si>
  <si>
    <t>PACKS</t>
  </si>
  <si>
    <t>cardplay</t>
  </si>
  <si>
    <t>Carpets yards</t>
  </si>
  <si>
    <t>YARD</t>
  </si>
  <si>
    <t>carpyar</t>
  </si>
  <si>
    <t>Carpetting yards</t>
  </si>
  <si>
    <t>caryar</t>
  </si>
  <si>
    <t>Carriages British POUND</t>
  </si>
  <si>
    <t>carrbrit</t>
  </si>
  <si>
    <t>Carriages etc POUND</t>
  </si>
  <si>
    <t>carretc</t>
  </si>
  <si>
    <t>Casks empty no</t>
  </si>
  <si>
    <t>caskempno</t>
  </si>
  <si>
    <t>Cassia buds East India lbs</t>
  </si>
  <si>
    <t>cassiabudseind</t>
  </si>
  <si>
    <t>Cassia buds lbs</t>
  </si>
  <si>
    <t>cassiabuds</t>
  </si>
  <si>
    <t>Cassia Lignea East India lbs</t>
  </si>
  <si>
    <t>casialigeindia</t>
  </si>
  <si>
    <t>Cassia lignia lbs</t>
  </si>
  <si>
    <t>cassialig</t>
  </si>
  <si>
    <t>Caster lbs</t>
  </si>
  <si>
    <t>casterlb</t>
  </si>
  <si>
    <t>Cement cwt</t>
  </si>
  <si>
    <t>Chalk cwt</t>
  </si>
  <si>
    <t>chalkcwt</t>
  </si>
  <si>
    <t>Chalk tons</t>
  </si>
  <si>
    <t>TON</t>
  </si>
  <si>
    <t>chalkton</t>
  </si>
  <si>
    <t>chalk unmanufactured value</t>
  </si>
  <si>
    <t>chalkunanu</t>
  </si>
  <si>
    <t>Chalk value</t>
  </si>
  <si>
    <t>chalkval</t>
  </si>
  <si>
    <t>charcoal</t>
  </si>
  <si>
    <t>Cheese British cwt</t>
  </si>
  <si>
    <t>cheesbrit</t>
  </si>
  <si>
    <t>Cheese cqlb</t>
  </si>
  <si>
    <t>cheesecqlb</t>
  </si>
  <si>
    <t>Cheese cwt</t>
  </si>
  <si>
    <t>cheescwt</t>
  </si>
  <si>
    <t>Chimney pieces value</t>
  </si>
  <si>
    <t>China India Value</t>
  </si>
  <si>
    <t>chinindpou</t>
  </si>
  <si>
    <t>China ware POUND</t>
  </si>
  <si>
    <t>chinaware</t>
  </si>
  <si>
    <t>Chocolate lbs</t>
  </si>
  <si>
    <t>Cider and Perry THG</t>
  </si>
  <si>
    <t>THG</t>
  </si>
  <si>
    <t>ciderperr</t>
  </si>
  <si>
    <t>Cider THG</t>
  </si>
  <si>
    <t>ciderthg</t>
  </si>
  <si>
    <t>Cider thg</t>
  </si>
  <si>
    <t>cidthg</t>
  </si>
  <si>
    <t>Cinders tons</t>
  </si>
  <si>
    <t>Cinnamon East India lbs</t>
  </si>
  <si>
    <t>cinnamoneindia</t>
  </si>
  <si>
    <t>Cinnamon lbs</t>
  </si>
  <si>
    <t>lbs</t>
  </si>
  <si>
    <t>cinnalbs</t>
  </si>
  <si>
    <t>Clocks value</t>
  </si>
  <si>
    <t>clock</t>
  </si>
  <si>
    <t>Cloves East India lbs</t>
  </si>
  <si>
    <t>cloveseindia#</t>
  </si>
  <si>
    <t>Cloves lbs</t>
  </si>
  <si>
    <t>clovelbs</t>
  </si>
  <si>
    <t>Coaches etc POUND</t>
  </si>
  <si>
    <t>coachetc</t>
  </si>
  <si>
    <t>coaldust</t>
  </si>
  <si>
    <t xml:space="preserve">Coal tar gallons </t>
  </si>
  <si>
    <t>GALLON</t>
  </si>
  <si>
    <t>coaltar</t>
  </si>
  <si>
    <t>Coals British ton</t>
  </si>
  <si>
    <t>tons</t>
  </si>
  <si>
    <t>coalbrit</t>
  </si>
  <si>
    <t>Coals tons</t>
  </si>
  <si>
    <t>coalton</t>
  </si>
  <si>
    <t>Coats doz</t>
  </si>
  <si>
    <t>Cochineal East India lbs</t>
  </si>
  <si>
    <t>cochineindia</t>
  </si>
  <si>
    <t>Cochineal lbs</t>
  </si>
  <si>
    <t>cochinlb</t>
  </si>
  <si>
    <t>Cocoa nuts B Plantation lbs</t>
  </si>
  <si>
    <t>coconutbplant</t>
  </si>
  <si>
    <t>Cocoa nuts barrel</t>
  </si>
  <si>
    <t>cocnutbarr</t>
  </si>
  <si>
    <t>Cocoa Nuts Foreign lbs</t>
  </si>
  <si>
    <t>cocoanutforlb</t>
  </si>
  <si>
    <t>Cocoa nuts lbs</t>
  </si>
  <si>
    <t>cocoanut</t>
  </si>
  <si>
    <t>Coffee CQLB</t>
  </si>
  <si>
    <t>coffcql</t>
  </si>
  <si>
    <t>Coffee cwt</t>
  </si>
  <si>
    <t>coffeecwt</t>
  </si>
  <si>
    <t>Coffee East India lbs</t>
  </si>
  <si>
    <t>coffeeeindia</t>
  </si>
  <si>
    <t>Coffee lbs</t>
  </si>
  <si>
    <t>coffeelbs</t>
  </si>
  <si>
    <t>Coffee of brit plant lb</t>
  </si>
  <si>
    <t>coffbritlplant</t>
  </si>
  <si>
    <t>Coke tons</t>
  </si>
  <si>
    <t>Coloquintida dried lbs</t>
  </si>
  <si>
    <t>coloquintidadried</t>
  </si>
  <si>
    <t>Coloquintida lbs</t>
  </si>
  <si>
    <t>coloqlb</t>
  </si>
  <si>
    <t>Columba boot lbs</t>
  </si>
  <si>
    <t>coluboolb</t>
  </si>
  <si>
    <t>Columba Root not East India lbs</t>
  </si>
  <si>
    <t>columbarootneind</t>
  </si>
  <si>
    <t>Confectionary cqlb</t>
  </si>
  <si>
    <t>confecqlb</t>
  </si>
  <si>
    <t>Confectionary imported directly lbs</t>
  </si>
  <si>
    <t>confecdirect</t>
  </si>
  <si>
    <t>Confectionary not imported directly lbs</t>
  </si>
  <si>
    <t>confenotdire</t>
  </si>
  <si>
    <t>Confectionary POUND</t>
  </si>
  <si>
    <t>confect</t>
  </si>
  <si>
    <t>Copper British cwt</t>
  </si>
  <si>
    <t>coppbritcw</t>
  </si>
  <si>
    <t>Copper in bricks and pigs cqlb</t>
  </si>
  <si>
    <t>copperbrickpig</t>
  </si>
  <si>
    <t>Copper old british cwt</t>
  </si>
  <si>
    <t>coppoldbrit</t>
  </si>
  <si>
    <t>Copper old cwt</t>
  </si>
  <si>
    <t>coppoldc</t>
  </si>
  <si>
    <t>Copper ore tons</t>
  </si>
  <si>
    <t>copperore</t>
  </si>
  <si>
    <t>Copper sheets cqlb</t>
  </si>
  <si>
    <t>coppsheetcqlb</t>
  </si>
  <si>
    <t>Copper sheets cwt</t>
  </si>
  <si>
    <t>coppshee</t>
  </si>
  <si>
    <t>Copper unwrought cwt</t>
  </si>
  <si>
    <t>coppunwr</t>
  </si>
  <si>
    <t>Copper wire cqlb</t>
  </si>
  <si>
    <t>copperwirecqlb</t>
  </si>
  <si>
    <t>Copper wire cwt</t>
  </si>
  <si>
    <t>coppwir</t>
  </si>
  <si>
    <t>Copper wrought of all other sorts POUND</t>
  </si>
  <si>
    <t>coppwrouoth</t>
  </si>
  <si>
    <t>Copper wrought value</t>
  </si>
  <si>
    <t>copwroupou</t>
  </si>
  <si>
    <t>Copperas cqlb</t>
  </si>
  <si>
    <t>copperascqlb</t>
  </si>
  <si>
    <t>Copperas cwt</t>
  </si>
  <si>
    <t>copperas</t>
  </si>
  <si>
    <t>Copperas White cqlb</t>
  </si>
  <si>
    <t>copperaswhite</t>
  </si>
  <si>
    <t>Cordage barrel</t>
  </si>
  <si>
    <t>cordbarr</t>
  </si>
  <si>
    <t>Cordage cqlb</t>
  </si>
  <si>
    <t>cordcqlb</t>
  </si>
  <si>
    <t>Cordage cwt</t>
  </si>
  <si>
    <t>cordagecw</t>
  </si>
  <si>
    <t>Cordage made from topl hempcq</t>
  </si>
  <si>
    <t>cordagelosthemp</t>
  </si>
  <si>
    <t>Cork CQLB</t>
  </si>
  <si>
    <t>corkcqlb</t>
  </si>
  <si>
    <t>Cork cwt</t>
  </si>
  <si>
    <t>corkcwt</t>
  </si>
  <si>
    <t>Cork lbs</t>
  </si>
  <si>
    <t>corklbs</t>
  </si>
  <si>
    <t>Corks ready made</t>
  </si>
  <si>
    <t>corkready</t>
  </si>
  <si>
    <t>Corn barley &amp; malt barr</t>
  </si>
  <si>
    <t>cornbarmal</t>
  </si>
  <si>
    <t>Corn barley barrels</t>
  </si>
  <si>
    <t>cornbarle</t>
  </si>
  <si>
    <t>Corn barley bere or big barrel</t>
  </si>
  <si>
    <t>cornbarleybere</t>
  </si>
  <si>
    <t>Corn bean meal cwt</t>
  </si>
  <si>
    <t>cornbeanmeal</t>
  </si>
  <si>
    <t>Corn beans &amp; Peas barrel</t>
  </si>
  <si>
    <t>cobeapeabarr</t>
  </si>
  <si>
    <t>Corn beans barrels</t>
  </si>
  <si>
    <t>cornbean</t>
  </si>
  <si>
    <t>cornmalt</t>
  </si>
  <si>
    <t>Corn meal flour cqlb</t>
  </si>
  <si>
    <t>cornmealflourcql</t>
  </si>
  <si>
    <t>Corn meal oat cqlb</t>
  </si>
  <si>
    <t>cornmealoat</t>
  </si>
  <si>
    <t>Corn oatmeal barrel</t>
  </si>
  <si>
    <t>cornoatbar</t>
  </si>
  <si>
    <t>Corn oatmeal cqlb</t>
  </si>
  <si>
    <t>cornoatmealcqlb</t>
  </si>
  <si>
    <t>Corn oatmeal cwt</t>
  </si>
  <si>
    <t>cornoatmealcwt</t>
  </si>
  <si>
    <t>Corn Oats barrel</t>
  </si>
  <si>
    <t>cornoabarr</t>
  </si>
  <si>
    <t>Corn oats cwt</t>
  </si>
  <si>
    <t>cornoatcwt</t>
  </si>
  <si>
    <t>Corn peas barrels</t>
  </si>
  <si>
    <t>cornpeas</t>
  </si>
  <si>
    <t>Corn Rye Barrel</t>
  </si>
  <si>
    <t>Corn wheat barrels</t>
  </si>
  <si>
    <t>cornwhea</t>
  </si>
  <si>
    <t>Corn Wheat cwt</t>
  </si>
  <si>
    <t>cornwhecwt</t>
  </si>
  <si>
    <t>Corn wheat flour cqlb</t>
  </si>
  <si>
    <t>cornwheaflocqln</t>
  </si>
  <si>
    <t>Corn wheat flour cwt</t>
  </si>
  <si>
    <t>cornwheatflourcwt</t>
  </si>
  <si>
    <t>Corn wheat Indian barr</t>
  </si>
  <si>
    <t>corwheaindbar</t>
  </si>
  <si>
    <t>Cortex Angusheirae lbs</t>
  </si>
  <si>
    <t>cortexangush</t>
  </si>
  <si>
    <t>Cortex Eleutheria cwt</t>
  </si>
  <si>
    <t>cortexeleu</t>
  </si>
  <si>
    <t>Cortex Elutherioe cqlb</t>
  </si>
  <si>
    <t>cortexeluth</t>
  </si>
  <si>
    <t>Cortex Peruvianus lbs</t>
  </si>
  <si>
    <t>Cortex Sumarouba lbs</t>
  </si>
  <si>
    <t>Cortex Winteranus lbs</t>
  </si>
  <si>
    <t>cortexwinter</t>
  </si>
  <si>
    <t>Cotton calico coloured YARDSs</t>
  </si>
  <si>
    <t>YARDSS</t>
  </si>
  <si>
    <t>cottcalcol</t>
  </si>
  <si>
    <t>Cotton calico white YARDSs</t>
  </si>
  <si>
    <t>cottcalwhit</t>
  </si>
  <si>
    <t>Cotton calicoe plain yards</t>
  </si>
  <si>
    <t>YARDS</t>
  </si>
  <si>
    <t>cottcalplyar</t>
  </si>
  <si>
    <t>Cotton callico british coloured yard</t>
  </si>
  <si>
    <t>cocalbricolyrd</t>
  </si>
  <si>
    <t>Cotton callico british white yard</t>
  </si>
  <si>
    <t>calbritwhiyrd</t>
  </si>
  <si>
    <t>Cotton callico printed yards</t>
  </si>
  <si>
    <t>cottcalprintyar</t>
  </si>
  <si>
    <t>Cotton for sewing etc lbs</t>
  </si>
  <si>
    <t>Cotton for stitching value</t>
  </si>
  <si>
    <t>cottonstitch</t>
  </si>
  <si>
    <t>Cotton hosiery other sorts of POUND</t>
  </si>
  <si>
    <t>cotthosieroth</t>
  </si>
  <si>
    <t>Cotton hosiery stockings pair</t>
  </si>
  <si>
    <t>cottonhosstock</t>
  </si>
  <si>
    <t>Cotton manuf not desc val</t>
  </si>
  <si>
    <t>cottmanunotdesc</t>
  </si>
  <si>
    <t>COtton manuf plain &amp; coloured Â£</t>
  </si>
  <si>
    <t>cotplacolourpou</t>
  </si>
  <si>
    <t>Cotton manufactured muslin plain YARDSs</t>
  </si>
  <si>
    <t>cottmanmuspl</t>
  </si>
  <si>
    <t>Cotton manufactured other than calico or</t>
  </si>
  <si>
    <t>cottmanotcal</t>
  </si>
  <si>
    <t>Cotton manufactured white</t>
  </si>
  <si>
    <t>cottmanwhi</t>
  </si>
  <si>
    <t>Cotton Muslin brit coloured yards</t>
  </si>
  <si>
    <t>cotmusbricoloyrd</t>
  </si>
  <si>
    <t>Cotton Muslin brit white yards</t>
  </si>
  <si>
    <t>musbritwhityrd</t>
  </si>
  <si>
    <t>Cotton muslin coloured or worked YARDSs</t>
  </si>
  <si>
    <t>cottmuscolwor</t>
  </si>
  <si>
    <t>Cotton Muslin India coloured yards</t>
  </si>
  <si>
    <t>cotmusindcolyrd</t>
  </si>
  <si>
    <t>Cotton Muslin India white yards</t>
  </si>
  <si>
    <t>comusindwhityrd</t>
  </si>
  <si>
    <t>Cotton muslin plain brit yards</t>
  </si>
  <si>
    <t>cottmusplainbrit</t>
  </si>
  <si>
    <t>Cotton muslin white YARDSs</t>
  </si>
  <si>
    <t>cottmuswhit</t>
  </si>
  <si>
    <t xml:space="preserve">Cotton other than calico or muslin Brit </t>
  </si>
  <si>
    <t>cottotcallormus</t>
  </si>
  <si>
    <t>Cotton other than calico or muslin POUND</t>
  </si>
  <si>
    <t>cottcalmusl</t>
  </si>
  <si>
    <t>Cotton plain and coloured Value</t>
  </si>
  <si>
    <t>cottplacolval</t>
  </si>
  <si>
    <t>Cotton tapes and small wares POUND</t>
  </si>
  <si>
    <t>cotttapware</t>
  </si>
  <si>
    <t>Cotton twist &amp; yarn lbs</t>
  </si>
  <si>
    <t xml:space="preserve">Cotton white </t>
  </si>
  <si>
    <t>Cowage or Cowitch lbs</t>
  </si>
  <si>
    <t>cowage</t>
  </si>
  <si>
    <t>Cows &amp; oxen no.</t>
  </si>
  <si>
    <t>cowsoxeno</t>
  </si>
  <si>
    <t>Cows no</t>
  </si>
  <si>
    <t>cowno</t>
  </si>
  <si>
    <t>cranberries</t>
  </si>
  <si>
    <t>Cream of Tartar cqlb</t>
  </si>
  <si>
    <t>creamtartcqlb</t>
  </si>
  <si>
    <t>Cream of Tartar cwt</t>
  </si>
  <si>
    <t>creamtartar</t>
  </si>
  <si>
    <t>Cubebs lbs</t>
  </si>
  <si>
    <t>cubeblbs</t>
  </si>
  <si>
    <t>Cubels East India lbs</t>
  </si>
  <si>
    <t>cubeleindia</t>
  </si>
  <si>
    <t>Cudbear cqlb</t>
  </si>
  <si>
    <t>cudbearcalb</t>
  </si>
  <si>
    <t>Cudbear cwt</t>
  </si>
  <si>
    <t>cudbearcw</t>
  </si>
  <si>
    <t>Cudebear lbs</t>
  </si>
  <si>
    <t>cudbearlbs</t>
  </si>
  <si>
    <t>Currants cqlb</t>
  </si>
  <si>
    <t>currantcqlb</t>
  </si>
  <si>
    <t>Currants cwt</t>
  </si>
  <si>
    <t>currantcwt</t>
  </si>
  <si>
    <t>Drapery new yard</t>
  </si>
  <si>
    <t>Drapery old yard</t>
  </si>
  <si>
    <t>Drapery ornamented value</t>
  </si>
  <si>
    <t>Drawings coloured no.</t>
  </si>
  <si>
    <t>drawcolour</t>
  </si>
  <si>
    <t>Drawings plain no</t>
  </si>
  <si>
    <t>drawingplain</t>
  </si>
  <si>
    <t xml:space="preserve">Drugs East India value </t>
  </si>
  <si>
    <t>drugeindia</t>
  </si>
  <si>
    <t>Drugs not enumerated value</t>
  </si>
  <si>
    <t>drugnotenum</t>
  </si>
  <si>
    <t>Drugs value</t>
  </si>
  <si>
    <t>druval</t>
  </si>
  <si>
    <t>Dye stuff Brit POUND</t>
  </si>
  <si>
    <t>dyestuffbrit</t>
  </si>
  <si>
    <t>Dye stuff logwood cqlb</t>
  </si>
  <si>
    <t>logwoodcqlb</t>
  </si>
  <si>
    <t>Dye stuff logwood cwt</t>
  </si>
  <si>
    <t>dylog</t>
  </si>
  <si>
    <t>Dye stuffs not enumerated POUND</t>
  </si>
  <si>
    <t>dyestuffnoten</t>
  </si>
  <si>
    <t>Dye weeds or straw weld cwt</t>
  </si>
  <si>
    <t>Dying stuff small parcel value</t>
  </si>
  <si>
    <t>dyesmaparpou</t>
  </si>
  <si>
    <t>Earthenware Brit POUND</t>
  </si>
  <si>
    <t>earthwarbrit</t>
  </si>
  <si>
    <t>Earthenware not desc</t>
  </si>
  <si>
    <t>earthnotdesc</t>
  </si>
  <si>
    <t>Earthenware POUND</t>
  </si>
  <si>
    <t>earthwarpou</t>
  </si>
  <si>
    <t>Elephants teeth no</t>
  </si>
  <si>
    <t>Emery cwt</t>
  </si>
  <si>
    <t>Epsom and glauber salts cwt</t>
  </si>
  <si>
    <t>epsomglau</t>
  </si>
  <si>
    <t>Epsom salts cqlb</t>
  </si>
  <si>
    <t>epsomsaltcqlb</t>
  </si>
  <si>
    <t>Essence of Bergamot lbs</t>
  </si>
  <si>
    <t>essbergamo</t>
  </si>
  <si>
    <t>Essence of Lemon lbs</t>
  </si>
  <si>
    <t>esslemon</t>
  </si>
  <si>
    <t>Essence of Spruce</t>
  </si>
  <si>
    <t>essofspruc</t>
  </si>
  <si>
    <t>Euphorbeum lbs</t>
  </si>
  <si>
    <t>euphorbeum</t>
  </si>
  <si>
    <t>Feathers cqlb</t>
  </si>
  <si>
    <t>featcqlb</t>
  </si>
  <si>
    <t>Feathers cwt</t>
  </si>
  <si>
    <t>feathercw</t>
  </si>
  <si>
    <t>Feathers for beds cwt</t>
  </si>
  <si>
    <t>featherbed</t>
  </si>
  <si>
    <t>Feathers Ostrich lbs</t>
  </si>
  <si>
    <t>featherostr</t>
  </si>
  <si>
    <t>Figs cqlb</t>
  </si>
  <si>
    <t>figcqlb</t>
  </si>
  <si>
    <t>Figs cwt</t>
  </si>
  <si>
    <t>figscwt</t>
  </si>
  <si>
    <t>Fire blocks no</t>
  </si>
  <si>
    <t>fireblock</t>
  </si>
  <si>
    <t>Fish Cod bar</t>
  </si>
  <si>
    <t>fishcodbar</t>
  </si>
  <si>
    <t>Fish cod brit barrel</t>
  </si>
  <si>
    <t>fishcodbritbar</t>
  </si>
  <si>
    <t>Fish cod Brit cwt</t>
  </si>
  <si>
    <t>fishcodbrit</t>
  </si>
  <si>
    <t>Fish cod cwt</t>
  </si>
  <si>
    <t>fishcodcwt</t>
  </si>
  <si>
    <t>Fish cod HQNO</t>
  </si>
  <si>
    <t>HQNO</t>
  </si>
  <si>
    <t>fiscodhqno</t>
  </si>
  <si>
    <t>Fish hake cwt</t>
  </si>
  <si>
    <t>fishhakcwt</t>
  </si>
  <si>
    <t>Fish hake HQNO</t>
  </si>
  <si>
    <t>fishakhqn</t>
  </si>
  <si>
    <t>Fish herring Brit barr</t>
  </si>
  <si>
    <t>fishherrbrit</t>
  </si>
  <si>
    <t>Fish herring red barrel</t>
  </si>
  <si>
    <t>fishherrred</t>
  </si>
  <si>
    <t>Fish herrings barrels</t>
  </si>
  <si>
    <t>fishherrbar</t>
  </si>
  <si>
    <t>Fish herrings white barrel</t>
  </si>
  <si>
    <t>fishherrwhit</t>
  </si>
  <si>
    <t>Fish Ling  cwt</t>
  </si>
  <si>
    <t>fishling</t>
  </si>
  <si>
    <t>Fish ling hqno</t>
  </si>
  <si>
    <t>HQLB</t>
  </si>
  <si>
    <t>fishlinghqLB</t>
  </si>
  <si>
    <t>Fish oysters pickled value</t>
  </si>
  <si>
    <t>fishoystpick</t>
  </si>
  <si>
    <t>Fish oysters thou</t>
  </si>
  <si>
    <t>fishoyster</t>
  </si>
  <si>
    <t>Fish Oyters Gallons</t>
  </si>
  <si>
    <t>fishoysgall</t>
  </si>
  <si>
    <t>Fish Pilchards</t>
  </si>
  <si>
    <t>Fish salmon barrel</t>
  </si>
  <si>
    <t>fishsalmbar</t>
  </si>
  <si>
    <t>Fish salmon cqlb</t>
  </si>
  <si>
    <t>fishsalcqlb</t>
  </si>
  <si>
    <t>Fish Salmon cwt</t>
  </si>
  <si>
    <t>fishsalmon</t>
  </si>
  <si>
    <t>Fish salmon tonti?</t>
  </si>
  <si>
    <t>fishsalton</t>
  </si>
  <si>
    <t>Fish skins no</t>
  </si>
  <si>
    <t>fishskin</t>
  </si>
  <si>
    <t>Flannel yards</t>
  </si>
  <si>
    <t>Flax drest cqlb</t>
  </si>
  <si>
    <t>flaxdrest</t>
  </si>
  <si>
    <t>Flax drest cwt</t>
  </si>
  <si>
    <t>flaxdres</t>
  </si>
  <si>
    <t>Flax seed bush</t>
  </si>
  <si>
    <t>bushel</t>
  </si>
  <si>
    <t>flaxseedbush</t>
  </si>
  <si>
    <t>Flax seed hoghds</t>
  </si>
  <si>
    <t>HOGSHEADS</t>
  </si>
  <si>
    <t>flaseed</t>
  </si>
  <si>
    <t>Flax undrest cqlb</t>
  </si>
  <si>
    <t>flaxundcqlb</t>
  </si>
  <si>
    <t>Flax undrest cwt</t>
  </si>
  <si>
    <t>flaxundrest</t>
  </si>
  <si>
    <t>Flitches No</t>
  </si>
  <si>
    <t>flitches</t>
  </si>
  <si>
    <t>flowernotsilk</t>
  </si>
  <si>
    <t>Flower roots POUND</t>
  </si>
  <si>
    <t>flowerroot</t>
  </si>
  <si>
    <t>Flower roots, trees and plants value</t>
  </si>
  <si>
    <t>flowerroottreeplant</t>
  </si>
  <si>
    <t>Foot bearers no</t>
  </si>
  <si>
    <t>footbearer</t>
  </si>
  <si>
    <t>frankincense</t>
  </si>
  <si>
    <t>Frize yard</t>
  </si>
  <si>
    <t>Fruit dyed value</t>
  </si>
  <si>
    <t>fruitdyed</t>
  </si>
  <si>
    <t>Fustian yard</t>
  </si>
  <si>
    <t>Fustick cqlb</t>
  </si>
  <si>
    <t>fustickcqlb</t>
  </si>
  <si>
    <t>Fustick cwt</t>
  </si>
  <si>
    <t>fustcwt</t>
  </si>
  <si>
    <t>Galbanum imported directly lbs</t>
  </si>
  <si>
    <t>galbanum</t>
  </si>
  <si>
    <t>Galls animals Gallon</t>
  </si>
  <si>
    <t>gallanimal</t>
  </si>
  <si>
    <t>Galls cqlb</t>
  </si>
  <si>
    <t>gallscqlb</t>
  </si>
  <si>
    <t>Galls cwt</t>
  </si>
  <si>
    <t>gallscwt</t>
  </si>
  <si>
    <t>Gambago East India lbs</t>
  </si>
  <si>
    <t>gambagoeindia</t>
  </si>
  <si>
    <t>Gambago lbs</t>
  </si>
  <si>
    <t>gambagolb</t>
  </si>
  <si>
    <t>Gentian lbs</t>
  </si>
  <si>
    <t>gentian</t>
  </si>
  <si>
    <t>Ginder Brit plant cwt</t>
  </si>
  <si>
    <t>gingbritplantcwt</t>
  </si>
  <si>
    <t>Ginger cqlb</t>
  </si>
  <si>
    <t>gingercqlb</t>
  </si>
  <si>
    <t>Ginger cwt</t>
  </si>
  <si>
    <t>gingercwt</t>
  </si>
  <si>
    <t>Ginger East India CWT</t>
  </si>
  <si>
    <t>gingereindcwt</t>
  </si>
  <si>
    <t>Ginger of the brit plant cqlb</t>
  </si>
  <si>
    <t>gingbritplant</t>
  </si>
  <si>
    <t>Ginger preserved lbs</t>
  </si>
  <si>
    <t>gingpreser</t>
  </si>
  <si>
    <t>Glass bottles Brit doz</t>
  </si>
  <si>
    <t>glasbotbrit</t>
  </si>
  <si>
    <t>Glass bottles doz</t>
  </si>
  <si>
    <t>glasbotdoz</t>
  </si>
  <si>
    <t>Glass bottles flint &amp; phial POUND</t>
  </si>
  <si>
    <t>glasbotflinphia</t>
  </si>
  <si>
    <t>Glass bottles not enumerated POUND</t>
  </si>
  <si>
    <t>glabotunen</t>
  </si>
  <si>
    <t>Glass cases no</t>
  </si>
  <si>
    <t>Glass cqlb</t>
  </si>
  <si>
    <t>glasscqlb</t>
  </si>
  <si>
    <t>Glass drinking no</t>
  </si>
  <si>
    <t>glassdrinkno</t>
  </si>
  <si>
    <t>Glass flint &amp; phial POUND</t>
  </si>
  <si>
    <t>glasflinphia</t>
  </si>
  <si>
    <t>Glass leading</t>
  </si>
  <si>
    <t>glasslead</t>
  </si>
  <si>
    <t>Glass not enumerated POUND</t>
  </si>
  <si>
    <t>glasnotenum</t>
  </si>
  <si>
    <t>Glass other POUND</t>
  </si>
  <si>
    <t>glasother</t>
  </si>
  <si>
    <t>Glass paper value</t>
  </si>
  <si>
    <t>glasspaper</t>
  </si>
  <si>
    <t>Glass plate POUND</t>
  </si>
  <si>
    <t>Glass rough plate value</t>
  </si>
  <si>
    <t>glassroughplate</t>
  </si>
  <si>
    <t>Glass ware Â£</t>
  </si>
  <si>
    <t>glasswarepo</t>
  </si>
  <si>
    <t>Glass window cqlb</t>
  </si>
  <si>
    <t>glasswindcqlb</t>
  </si>
  <si>
    <t>Glass window cwt</t>
  </si>
  <si>
    <t>glaswind</t>
  </si>
  <si>
    <t>Glauber salts cwt</t>
  </si>
  <si>
    <t>glaubersalt</t>
  </si>
  <si>
    <t>Glove clippings cwt</t>
  </si>
  <si>
    <t>Gloves leather pair</t>
  </si>
  <si>
    <t>glovleatpair</t>
  </si>
  <si>
    <t>Gloves pairs</t>
  </si>
  <si>
    <t>GLOVPAI</t>
  </si>
  <si>
    <t>Glue cqlb</t>
  </si>
  <si>
    <t>gluecqlb</t>
  </si>
  <si>
    <t>Glue cwt</t>
  </si>
  <si>
    <t>gluecwt</t>
  </si>
  <si>
    <t>Gravel tons</t>
  </si>
  <si>
    <t>Grease cwt</t>
  </si>
  <si>
    <t>greasecwt</t>
  </si>
  <si>
    <t>Greaves cqlb</t>
  </si>
  <si>
    <t>greavcqlb</t>
  </si>
  <si>
    <t>Greaves cwt</t>
  </si>
  <si>
    <t>greavescwt</t>
  </si>
  <si>
    <t>Grinding stones chaldron</t>
  </si>
  <si>
    <t>Groceries not enumerated POUND</t>
  </si>
  <si>
    <t>grocernotenu</t>
  </si>
  <si>
    <t>Groceries small parcels Brit POUND</t>
  </si>
  <si>
    <t>grocersmalparbrit</t>
  </si>
  <si>
    <t>Groceries small parcels value</t>
  </si>
  <si>
    <t>grocsmaparpou</t>
  </si>
  <si>
    <t>Gum  arabia cwt</t>
  </si>
  <si>
    <t>gumarabia</t>
  </si>
  <si>
    <t>gumamoniacus</t>
  </si>
  <si>
    <t>Gum arabic East India cqlb</t>
  </si>
  <si>
    <t>gumarabeind</t>
  </si>
  <si>
    <t>Gum arabic not East India cqlb</t>
  </si>
  <si>
    <t>gumarabnoteind</t>
  </si>
  <si>
    <t>Gum arrowroot imp direclty E India lbs</t>
  </si>
  <si>
    <t>gumimpeindi</t>
  </si>
  <si>
    <t>Gum arrowroot imported directly lbs</t>
  </si>
  <si>
    <t>gumimpdir</t>
  </si>
  <si>
    <t>Gum arrowroot not imported directly lbs</t>
  </si>
  <si>
    <t>gumarrownotdir</t>
  </si>
  <si>
    <t>Gum Elemi lbs</t>
  </si>
  <si>
    <t>gumelemi</t>
  </si>
  <si>
    <t>Gum guaiacum lbs</t>
  </si>
  <si>
    <t>Gum not enumerated POUND</t>
  </si>
  <si>
    <t>gumnotenum</t>
  </si>
  <si>
    <t>Gum not particu decribed E india val</t>
  </si>
  <si>
    <t>gumnotpartideele</t>
  </si>
  <si>
    <t>Gum not particularly described value</t>
  </si>
  <si>
    <t>gumnotdesc</t>
  </si>
  <si>
    <t>gumsandrake</t>
  </si>
  <si>
    <t>Gum seneca arabic lbs</t>
  </si>
  <si>
    <t>Gum Senegal cwt</t>
  </si>
  <si>
    <t>gumsenegal</t>
  </si>
  <si>
    <t>Gum Shellack lbs</t>
  </si>
  <si>
    <t>gumshellack</t>
  </si>
  <si>
    <t>Gum shillac East India lbs</t>
  </si>
  <si>
    <t>gumshillaceind</t>
  </si>
  <si>
    <t>Gum Tragacanth lb</t>
  </si>
  <si>
    <t>gumtragacan</t>
  </si>
  <si>
    <t>Gum Tragucanth imported directly lbs</t>
  </si>
  <si>
    <t>gumtragdire</t>
  </si>
  <si>
    <t>Gun flints no</t>
  </si>
  <si>
    <t>gunflintno</t>
  </si>
  <si>
    <t>Gun flints thou</t>
  </si>
  <si>
    <t>gunflint</t>
  </si>
  <si>
    <t>Gun powder cqlb</t>
  </si>
  <si>
    <t>gunpowdercqlb</t>
  </si>
  <si>
    <t>Gun powder cwt</t>
  </si>
  <si>
    <t>gunpowder</t>
  </si>
  <si>
    <t>Guts other animals</t>
  </si>
  <si>
    <t>gutother</t>
  </si>
  <si>
    <t>Haberdashery and Millinery value</t>
  </si>
  <si>
    <t>habmillval</t>
  </si>
  <si>
    <t>Haberdashery British POUND</t>
  </si>
  <si>
    <t>haberdashbrit</t>
  </si>
  <si>
    <t>Haberdashery POUND</t>
  </si>
  <si>
    <t>haberdash</t>
  </si>
  <si>
    <t>Haberdashery small parcels value</t>
  </si>
  <si>
    <t>habsmaparpou</t>
  </si>
  <si>
    <t>Haberdashery Thread</t>
  </si>
  <si>
    <t>habthrealbs</t>
  </si>
  <si>
    <t>Haberdashery thread gold &amp; silver lb oz</t>
  </si>
  <si>
    <t>LBS OZ</t>
  </si>
  <si>
    <t>habgolsil</t>
  </si>
  <si>
    <t>Haberdashery thread outnal</t>
  </si>
  <si>
    <t>habdasthreout</t>
  </si>
  <si>
    <t>Haberdashery thread sisters lb</t>
  </si>
  <si>
    <t>habthresis</t>
  </si>
  <si>
    <t>Haberdashery thread unrated brown lb</t>
  </si>
  <si>
    <t>habthrebro</t>
  </si>
  <si>
    <t>Haberdashery thread whited brown lbs</t>
  </si>
  <si>
    <t>habwhitbrown</t>
  </si>
  <si>
    <t>Hair camel</t>
  </si>
  <si>
    <t>lb</t>
  </si>
  <si>
    <t>haircamlb</t>
  </si>
  <si>
    <t>Hair cloth yards</t>
  </si>
  <si>
    <t>haircloth</t>
  </si>
  <si>
    <t>Hair cows &amp; oxen cwt</t>
  </si>
  <si>
    <t>haircowoxen</t>
  </si>
  <si>
    <t>Hair Cows cwt</t>
  </si>
  <si>
    <t>haircowcwt</t>
  </si>
  <si>
    <t>Hair Goats lbs</t>
  </si>
  <si>
    <t>hairgoat</t>
  </si>
  <si>
    <t>Hair horse cwt</t>
  </si>
  <si>
    <t>hairhorse</t>
  </si>
  <si>
    <t>Hair Kid cwt</t>
  </si>
  <si>
    <t>hairkidcwt</t>
  </si>
  <si>
    <t>Hair not described cwt</t>
  </si>
  <si>
    <t>hairnotdesc</t>
  </si>
  <si>
    <t>Hair not enumerated POUND</t>
  </si>
  <si>
    <t>hairnotenum</t>
  </si>
  <si>
    <t>Hair Powder cwt</t>
  </si>
  <si>
    <t>hairseating</t>
  </si>
  <si>
    <t>Hardware &amp; cutlery British POUND</t>
  </si>
  <si>
    <t>hardcutlerbrit</t>
  </si>
  <si>
    <t>Hardware and cutlery value</t>
  </si>
  <si>
    <t>hardcutval</t>
  </si>
  <si>
    <t>Hardware Brit POUND</t>
  </si>
  <si>
    <t>hardwarebrit</t>
  </si>
  <si>
    <t>Hardware POUND</t>
  </si>
  <si>
    <t>hardwarepoun</t>
  </si>
  <si>
    <t>Hats &amp; Bonnets of straw doz</t>
  </si>
  <si>
    <t>hatbonnstra</t>
  </si>
  <si>
    <t>Hats Brit No.</t>
  </si>
  <si>
    <t>hatbritno</t>
  </si>
  <si>
    <t>Hats felt no</t>
  </si>
  <si>
    <t>hatfelno</t>
  </si>
  <si>
    <t>Hats no.</t>
  </si>
  <si>
    <t>hatnumb</t>
  </si>
  <si>
    <t>Hay tons</t>
  </si>
  <si>
    <t>Hemp foreign undrest cqlb</t>
  </si>
  <si>
    <t>hempforund</t>
  </si>
  <si>
    <t>Hemp rough cqlb</t>
  </si>
  <si>
    <t>hemproughcqlb</t>
  </si>
  <si>
    <t>Hemp rough cwt</t>
  </si>
  <si>
    <t>hemprough</t>
  </si>
  <si>
    <t>Hemp rough or undrest cwt</t>
  </si>
  <si>
    <t>hemproughundr</t>
  </si>
  <si>
    <t>Hemp rough or undrest East India cqlb</t>
  </si>
  <si>
    <t>hemprougheindia</t>
  </si>
  <si>
    <t>Hemp rough or undrest not E India cqlb</t>
  </si>
  <si>
    <t>hemproughenoitindia</t>
  </si>
  <si>
    <t>Hemp seed hoghds</t>
  </si>
  <si>
    <t>Hemp undrest cwt</t>
  </si>
  <si>
    <t>hemundcwt</t>
  </si>
  <si>
    <t>Hide tanned or cured</t>
  </si>
  <si>
    <t>hidetancure</t>
  </si>
  <si>
    <t>Hides Buffallo etc. no</t>
  </si>
  <si>
    <t>hidebuffbullno</t>
  </si>
  <si>
    <t>Hides Buffalo bull in the horn no.</t>
  </si>
  <si>
    <t>hidebuffhornno</t>
  </si>
  <si>
    <t>Hides buffalo ec Brit plant no</t>
  </si>
  <si>
    <t>hidesbuffbritplant</t>
  </si>
  <si>
    <t>Hides Buffalo etc not tanned no</t>
  </si>
  <si>
    <t>hidebuffnottan</t>
  </si>
  <si>
    <t>Hides Buffalo etc. hund</t>
  </si>
  <si>
    <t>hundred</t>
  </si>
  <si>
    <t>hidebuffetchun</t>
  </si>
  <si>
    <t>Hides buffalo etc. No.</t>
  </si>
  <si>
    <t>hidebuffetcno</t>
  </si>
  <si>
    <t>Hides cow and ox no</t>
  </si>
  <si>
    <t>hidecowoxno</t>
  </si>
  <si>
    <t>Hides horse no.</t>
  </si>
  <si>
    <t>hidehorseno</t>
  </si>
  <si>
    <t>Hides horses etc. not tanned no</t>
  </si>
  <si>
    <t>hidehorseetc</t>
  </si>
  <si>
    <t>Hides tanned lbs</t>
  </si>
  <si>
    <t>hidtanlb</t>
  </si>
  <si>
    <t>Hides tanned no</t>
  </si>
  <si>
    <t>hidtanno</t>
  </si>
  <si>
    <t>Hides untanned cow &amp; oxen no.</t>
  </si>
  <si>
    <t>hideuntancowox</t>
  </si>
  <si>
    <t>Hides untanned no</t>
  </si>
  <si>
    <t>hiduntano</t>
  </si>
  <si>
    <t>Hog guts POUND</t>
  </si>
  <si>
    <t>hoggut</t>
  </si>
  <si>
    <t>Hog lard cwt</t>
  </si>
  <si>
    <t>hoglarcwt</t>
  </si>
  <si>
    <t>Hogs Lard cqlb</t>
  </si>
  <si>
    <t>HQLBS</t>
  </si>
  <si>
    <t>hoglardhqlbs</t>
  </si>
  <si>
    <t>Hogs no</t>
  </si>
  <si>
    <t>Honey cqlb</t>
  </si>
  <si>
    <t>honeycqlb</t>
  </si>
  <si>
    <t>Honey cwt</t>
  </si>
  <si>
    <t>honeycwt</t>
  </si>
  <si>
    <t>Honey gall</t>
  </si>
  <si>
    <t>honeygall</t>
  </si>
  <si>
    <t>Hoops of wood Brit no.</t>
  </si>
  <si>
    <t>hoopwoobrit</t>
  </si>
  <si>
    <t>Hoops of Wood no</t>
  </si>
  <si>
    <t>hoopwoodno</t>
  </si>
  <si>
    <t>Hoops of wood thou</t>
  </si>
  <si>
    <t>hoopwoothou</t>
  </si>
  <si>
    <t>Hops cqlb</t>
  </si>
  <si>
    <t>hopscqlb</t>
  </si>
  <si>
    <t>Hops cwt</t>
  </si>
  <si>
    <t>hopscwt</t>
  </si>
  <si>
    <t>Hops lbs</t>
  </si>
  <si>
    <t>hoplbs</t>
  </si>
  <si>
    <t>Horn deers no</t>
  </si>
  <si>
    <t>horndeer</t>
  </si>
  <si>
    <t>Horn shavings barrel</t>
  </si>
  <si>
    <t>Horn tips  [H.q.no</t>
  </si>
  <si>
    <t>HQno</t>
  </si>
  <si>
    <t>horntiphq</t>
  </si>
  <si>
    <t>Horn tips cwt</t>
  </si>
  <si>
    <t>horntipcw</t>
  </si>
  <si>
    <t>hornwaste</t>
  </si>
  <si>
    <t>Horns buffallo etc. hund</t>
  </si>
  <si>
    <t>hornbuffhund</t>
  </si>
  <si>
    <t>Horns buffalo Hund</t>
  </si>
  <si>
    <t>HUNDRED</t>
  </si>
  <si>
    <t>hornbuffhun</t>
  </si>
  <si>
    <t>Horses &amp; Mares</t>
  </si>
  <si>
    <t>horsesmare</t>
  </si>
  <si>
    <t xml:space="preserve">Horses no. </t>
  </si>
  <si>
    <t>horseno</t>
  </si>
  <si>
    <t>Hosiery small parcel not silk Â£</t>
  </si>
  <si>
    <t>hossmalparnosil</t>
  </si>
  <si>
    <t>Hosiery small parcels silk Â£</t>
  </si>
  <si>
    <t>hossmalparsil</t>
  </si>
  <si>
    <t>Hulled barlery cwt</t>
  </si>
  <si>
    <t>Indian rubber east india lbs</t>
  </si>
  <si>
    <t>indirubbeind</t>
  </si>
  <si>
    <t>Indian Rubbers lbs</t>
  </si>
  <si>
    <t>indianrubbelb</t>
  </si>
  <si>
    <t>Indian Rubbers or Burrachas lbs</t>
  </si>
  <si>
    <t>indianrubberburrach</t>
  </si>
  <si>
    <t>Indigo East India lbs</t>
  </si>
  <si>
    <t>indigoeindi</t>
  </si>
  <si>
    <t>Indigo foreign lbs</t>
  </si>
  <si>
    <t>indigofore</t>
  </si>
  <si>
    <t>Indigo lbs</t>
  </si>
  <si>
    <t>indlbs</t>
  </si>
  <si>
    <t>indigolbs</t>
  </si>
  <si>
    <t>Iron and hardware</t>
  </si>
  <si>
    <t>value</t>
  </si>
  <si>
    <t>ironharware</t>
  </si>
  <si>
    <t>Iron bar and rod</t>
  </si>
  <si>
    <t>ironbarrod</t>
  </si>
  <si>
    <t>Iron bar british cwt</t>
  </si>
  <si>
    <t>ironbarbrit</t>
  </si>
  <si>
    <t>Iron bar cqlb</t>
  </si>
  <si>
    <t>ironbarcqlb</t>
  </si>
  <si>
    <t>Iron bar cwt</t>
  </si>
  <si>
    <t>ironbarcwt</t>
  </si>
  <si>
    <t>Iron Bar t.cwt.q.lb</t>
  </si>
  <si>
    <t>TCWT</t>
  </si>
  <si>
    <t>ironbartcwt</t>
  </si>
  <si>
    <t>Iron bolt cwt</t>
  </si>
  <si>
    <t>Iron cast value</t>
  </si>
  <si>
    <t>ironcast</t>
  </si>
  <si>
    <t>Iron foreign cwt</t>
  </si>
  <si>
    <t>Iron hoops Brit cwt</t>
  </si>
  <si>
    <t>ironhoopbritcwt</t>
  </si>
  <si>
    <t>Iron hoops cwt</t>
  </si>
  <si>
    <t>ironhoopcwt</t>
  </si>
  <si>
    <t>Iron hoops irish value</t>
  </si>
  <si>
    <t>ironhoopirval</t>
  </si>
  <si>
    <t>Iron liquor gallons</t>
  </si>
  <si>
    <t>Iron other POUND</t>
  </si>
  <si>
    <t>Iron pig tons</t>
  </si>
  <si>
    <t>Iron rod cwt</t>
  </si>
  <si>
    <t>Iron small parcels value</t>
  </si>
  <si>
    <t>irosmalval</t>
  </si>
  <si>
    <t>Iron sundry items value</t>
  </si>
  <si>
    <t>irosuniteval</t>
  </si>
  <si>
    <t>Iron unwrought cqlb</t>
  </si>
  <si>
    <t>ironunwroucqlb</t>
  </si>
  <si>
    <t>Iron unwrought cwt</t>
  </si>
  <si>
    <t>irounwrcw</t>
  </si>
  <si>
    <t>Iron wire cqlb</t>
  </si>
  <si>
    <t>ironwirecqlb</t>
  </si>
  <si>
    <t>Iron wire cwt</t>
  </si>
  <si>
    <t>ironwirecwt</t>
  </si>
  <si>
    <t>Iron wrought cwt</t>
  </si>
  <si>
    <t>irowrocwt</t>
  </si>
  <si>
    <t>Iron wrought of all other sorts POUND</t>
  </si>
  <si>
    <t>ironwroualloth</t>
  </si>
  <si>
    <t>Ironmongers Parcel</t>
  </si>
  <si>
    <t>ironmonval</t>
  </si>
  <si>
    <t>Ironmongers ware Value</t>
  </si>
  <si>
    <t>ironmonwareval</t>
  </si>
  <si>
    <t>Ironmongery cwt</t>
  </si>
  <si>
    <t>Isinglass cqlb</t>
  </si>
  <si>
    <t>isingcqlb</t>
  </si>
  <si>
    <t>Isinglass cwt</t>
  </si>
  <si>
    <t>isinglacwt</t>
  </si>
  <si>
    <t>Isinglass lbs</t>
  </si>
  <si>
    <t>insinglalbs</t>
  </si>
  <si>
    <t>Ivory Black lbs</t>
  </si>
  <si>
    <t>ivoryblack</t>
  </si>
  <si>
    <t>Ivory wrought lb</t>
  </si>
  <si>
    <t>ivowroulb</t>
  </si>
  <si>
    <t>Jalop lbs</t>
  </si>
  <si>
    <t>Kelp ton</t>
  </si>
  <si>
    <t>Lace gold &amp; silver lb oz</t>
  </si>
  <si>
    <t>lacgolsil</t>
  </si>
  <si>
    <t>Lace gold and silver value</t>
  </si>
  <si>
    <t>Lace silk bone lbs oz</t>
  </si>
  <si>
    <t>lacsilbon</t>
  </si>
  <si>
    <t>Lace silk lb oz</t>
  </si>
  <si>
    <t>lacsillb</t>
  </si>
  <si>
    <t>Lace silver POUND</t>
  </si>
  <si>
    <t>lcaesilvepou</t>
  </si>
  <si>
    <t>Lace thread bone yrds</t>
  </si>
  <si>
    <t>Lampblack lbs</t>
  </si>
  <si>
    <t xml:space="preserve">Lanthern leaves no. </t>
  </si>
  <si>
    <t>Lard cqlb</t>
  </si>
  <si>
    <t>lardcqlb</t>
  </si>
  <si>
    <t>Lard cwt</t>
  </si>
  <si>
    <t>lardcwt</t>
  </si>
  <si>
    <t>Latten cwt</t>
  </si>
  <si>
    <t>lattencwt</t>
  </si>
  <si>
    <t>Lattin lbs</t>
  </si>
  <si>
    <t>latlbs</t>
  </si>
  <si>
    <t>Lead black cqlb</t>
  </si>
  <si>
    <t>leabblackcqlb</t>
  </si>
  <si>
    <t>Lead black cwt</t>
  </si>
  <si>
    <t>leadblaccwt</t>
  </si>
  <si>
    <t>Lead ore cwt</t>
  </si>
  <si>
    <t>leadorecwt</t>
  </si>
  <si>
    <t>Lead ore ton</t>
  </si>
  <si>
    <t>leadoreton</t>
  </si>
  <si>
    <t>Lead pig Brit cwt</t>
  </si>
  <si>
    <t>leadpigbritcw</t>
  </si>
  <si>
    <t>Lead pig cwt</t>
  </si>
  <si>
    <t>leadpigcwt</t>
  </si>
  <si>
    <t>Lead pipes POUND</t>
  </si>
  <si>
    <t>leadpipepou</t>
  </si>
  <si>
    <t>Lead Red cqlb</t>
  </si>
  <si>
    <t>leadredcqlb</t>
  </si>
  <si>
    <t>Lead red cwt</t>
  </si>
  <si>
    <t>leadredcwt</t>
  </si>
  <si>
    <t>Lead sheet cqlb</t>
  </si>
  <si>
    <t>leadsheetcqlb</t>
  </si>
  <si>
    <t>Lead sheet cwt</t>
  </si>
  <si>
    <t>leadsheetcwt</t>
  </si>
  <si>
    <t>Lead shot cqlb</t>
  </si>
  <si>
    <t>leadshotcqlb</t>
  </si>
  <si>
    <t>Lead shot cwt</t>
  </si>
  <si>
    <t>leadshotcwt</t>
  </si>
  <si>
    <t>Lead white Brit C.</t>
  </si>
  <si>
    <t>leadwhitbritcw</t>
  </si>
  <si>
    <t>Lead white cqlb</t>
  </si>
  <si>
    <t>leadwhitcqlb</t>
  </si>
  <si>
    <t>Lead white cwt</t>
  </si>
  <si>
    <t>leadwhitecwt</t>
  </si>
  <si>
    <t>Leaden pipes value</t>
  </si>
  <si>
    <t>leadenpipe</t>
  </si>
  <si>
    <t>Leather drest in oil all other lbs</t>
  </si>
  <si>
    <t>leatheroilallother</t>
  </si>
  <si>
    <t>Leather drest in oil lbs</t>
  </si>
  <si>
    <t>leatherdrestoil</t>
  </si>
  <si>
    <t>Leather drest in oil sheep &amp; lamb lbs</t>
  </si>
  <si>
    <t>leatheroilsheeplamb</t>
  </si>
  <si>
    <t>Leather manufactured drest in oil lbs</t>
  </si>
  <si>
    <t>leathmanoil</t>
  </si>
  <si>
    <t>Leather manufactured into goods tanned t</t>
  </si>
  <si>
    <t>leatmanutantaw</t>
  </si>
  <si>
    <t>Leather sheep and lamb lbs</t>
  </si>
  <si>
    <t>leatsheelamb</t>
  </si>
  <si>
    <t>Leather tanned  sheep and lamb skins lbs</t>
  </si>
  <si>
    <t>leatanshelamb</t>
  </si>
  <si>
    <t>Leather tanned  skins for book binders u</t>
  </si>
  <si>
    <t>leatansbookbind</t>
  </si>
  <si>
    <t>Leather tanned all other hides and skins</t>
  </si>
  <si>
    <t>leatanallother</t>
  </si>
  <si>
    <t>Leather tanned calf skins et al lbs</t>
  </si>
  <si>
    <t>leattancalfal</t>
  </si>
  <si>
    <t>Leather tanned deer skins lbs</t>
  </si>
  <si>
    <t>leatanddeer</t>
  </si>
  <si>
    <t>Leather tanned goat skins resemble Sp</t>
  </si>
  <si>
    <t>leatangoatspanlea</t>
  </si>
  <si>
    <t>Leather tanned lbs</t>
  </si>
  <si>
    <t>leatannlbs</t>
  </si>
  <si>
    <t>Leather tanned not hair etc lbs</t>
  </si>
  <si>
    <t>hairtanetc</t>
  </si>
  <si>
    <t>Leather tanned seal doz</t>
  </si>
  <si>
    <t>leathersealdoz</t>
  </si>
  <si>
    <t>Leather tanned seal skins no.</t>
  </si>
  <si>
    <t>leattansealno</t>
  </si>
  <si>
    <t>Leather tanned sheeo skins bookbinding</t>
  </si>
  <si>
    <t>leathsheepbook</t>
  </si>
  <si>
    <t>Leather tanned sheeo skins for roans lbs</t>
  </si>
  <si>
    <t>leasheeproan</t>
  </si>
  <si>
    <t>Leather tanned sheep skins for gloves an</t>
  </si>
  <si>
    <t>leatansheeglove</t>
  </si>
  <si>
    <t>Leather tanned Sheep skins to resemble s</t>
  </si>
  <si>
    <t>leatansheepspanlea</t>
  </si>
  <si>
    <t>Leather tanned skins for shoes etc. doz</t>
  </si>
  <si>
    <t>leatanskinshoed</t>
  </si>
  <si>
    <t>Leather tanned unwrought drest in oil lb</t>
  </si>
  <si>
    <t>leatanunwrouoi</t>
  </si>
  <si>
    <t>Leather tanned unwrought lbs</t>
  </si>
  <si>
    <t>leatanunwrou</t>
  </si>
  <si>
    <t>Leather tanned wrought drest in oil lbs</t>
  </si>
  <si>
    <t>leatanwrouoil</t>
  </si>
  <si>
    <t>Leather tanned wrought lbs</t>
  </si>
  <si>
    <t>leatanwrough</t>
  </si>
  <si>
    <t>Leather trimmed, tanned or drest lbs</t>
  </si>
  <si>
    <t>leathtritandre</t>
  </si>
  <si>
    <t xml:space="preserve">Leather Unwrought </t>
  </si>
  <si>
    <t>leatunlbs</t>
  </si>
  <si>
    <t>Leather unwrought brit lbs</t>
  </si>
  <si>
    <t>leatherunwrbrit</t>
  </si>
  <si>
    <t>Leather wrought of all sorts cqlb</t>
  </si>
  <si>
    <t>leatherwroughtcqlb</t>
  </si>
  <si>
    <t>Lemon &amp; Oranges hqno</t>
  </si>
  <si>
    <t>lemoranhq</t>
  </si>
  <si>
    <t>Lemon Juice gall</t>
  </si>
  <si>
    <t>lemjuice</t>
  </si>
  <si>
    <t>Lemons &amp; oranges hund</t>
  </si>
  <si>
    <t>HUNDREA</t>
  </si>
  <si>
    <t>lemorahund</t>
  </si>
  <si>
    <t>Lemons no</t>
  </si>
  <si>
    <t>lemonno</t>
  </si>
  <si>
    <t>Lemons thou</t>
  </si>
  <si>
    <t>lemonthou</t>
  </si>
  <si>
    <t>Lime barr</t>
  </si>
  <si>
    <t>Lime Lemon &amp; orange juice gall</t>
  </si>
  <si>
    <t>limlemorjuigall</t>
  </si>
  <si>
    <t>Lime stones ton</t>
  </si>
  <si>
    <t>limeston</t>
  </si>
  <si>
    <t>Lime tons</t>
  </si>
  <si>
    <t>limeton</t>
  </si>
  <si>
    <t>Linen British yards</t>
  </si>
  <si>
    <t>linbrityrds</t>
  </si>
  <si>
    <t>Linen broad cambrick plain und 58yd</t>
  </si>
  <si>
    <t>linenplainex</t>
  </si>
  <si>
    <t>Linen cambrick yards</t>
  </si>
  <si>
    <t>lincamyar</t>
  </si>
  <si>
    <t>Linen canvas YARDS</t>
  </si>
  <si>
    <t>lincanvasyar</t>
  </si>
  <si>
    <t>Linen checked yards</t>
  </si>
  <si>
    <t>lincheckyar</t>
  </si>
  <si>
    <t>Linen cloth plain yard</t>
  </si>
  <si>
    <t>lincloplayrd</t>
  </si>
  <si>
    <t>Linen coloured yrds</t>
  </si>
  <si>
    <t>lincolouryar</t>
  </si>
  <si>
    <t>Linen cotton &amp; silk mixed manufacture va</t>
  </si>
  <si>
    <t>linsilkcotmixman</t>
  </si>
  <si>
    <t>Linen cotton mixed manuf POUND</t>
  </si>
  <si>
    <t>linencottmixmanu</t>
  </si>
  <si>
    <t>Linen diaper yards</t>
  </si>
  <si>
    <t>linendiaper</t>
  </si>
  <si>
    <t>Linen floor &amp; oil cloth yrds</t>
  </si>
  <si>
    <t>linfloooilyrd</t>
  </si>
  <si>
    <t>Linen foreign Yards</t>
  </si>
  <si>
    <t>linforyard</t>
  </si>
  <si>
    <t>Linen French cambrick piece</t>
  </si>
  <si>
    <t>PIECE</t>
  </si>
  <si>
    <t>linfrecambr</t>
  </si>
  <si>
    <t>Linen German lbs</t>
  </si>
  <si>
    <t>lingermlbs</t>
  </si>
  <si>
    <t>Linen lawns yards</t>
  </si>
  <si>
    <t>linenlawn</t>
  </si>
  <si>
    <t>Linen muslin yards</t>
  </si>
  <si>
    <t>linmusyar</t>
  </si>
  <si>
    <t>Linen plain Brit YARDSs</t>
  </si>
  <si>
    <t>linplaibrit</t>
  </si>
  <si>
    <t>Linen plain YARDS</t>
  </si>
  <si>
    <t>lineplainyar</t>
  </si>
  <si>
    <t>Linen printed, stained etc.</t>
  </si>
  <si>
    <t>linenprinted</t>
  </si>
  <si>
    <t>Linen Russia plain lbs</t>
  </si>
  <si>
    <t>linerusslbs</t>
  </si>
  <si>
    <t>Linen Sail Cloth yards</t>
  </si>
  <si>
    <t>linensailcloth</t>
  </si>
  <si>
    <t>Linen sails british made vqlue</t>
  </si>
  <si>
    <t>linensailbrit</t>
  </si>
  <si>
    <t>Linen sails POUND</t>
  </si>
  <si>
    <t>linensailpou</t>
  </si>
  <si>
    <t>Linen tapes and small wares value</t>
  </si>
  <si>
    <t>linentape</t>
  </si>
  <si>
    <t>Linen thread lbs</t>
  </si>
  <si>
    <t>linthreaplbs</t>
  </si>
  <si>
    <t>Linen white yards</t>
  </si>
  <si>
    <t>linwhiyards</t>
  </si>
  <si>
    <t>Linen yarn cwt</t>
  </si>
  <si>
    <t>linyarncwt</t>
  </si>
  <si>
    <t>Liquorice ball lbs</t>
  </si>
  <si>
    <t>liqballlb</t>
  </si>
  <si>
    <t>Liquorice Juice cqlb</t>
  </si>
  <si>
    <t>liqjuicecqlb</t>
  </si>
  <si>
    <t>Liquorice Root cqlb</t>
  </si>
  <si>
    <t>liqrootcqlb</t>
  </si>
  <si>
    <t>Liquorice root cwt</t>
  </si>
  <si>
    <t>liquorootcwt</t>
  </si>
  <si>
    <t>Macaroni lbs</t>
  </si>
  <si>
    <t>Mace East India lbs</t>
  </si>
  <si>
    <t>maceeind</t>
  </si>
  <si>
    <t>Mace lbs</t>
  </si>
  <si>
    <t>macelbs</t>
  </si>
  <si>
    <t>Madder cqlb</t>
  </si>
  <si>
    <t>maddercqlb</t>
  </si>
  <si>
    <t>Madder cwt</t>
  </si>
  <si>
    <t>maddcwt</t>
  </si>
  <si>
    <t>Madder of all sorts POUND</t>
  </si>
  <si>
    <t>madderallsor</t>
  </si>
  <si>
    <t>Manganese cqlb</t>
  </si>
  <si>
    <t>mangacqlb</t>
  </si>
  <si>
    <t>Manganese cwt</t>
  </si>
  <si>
    <t>manganesecw</t>
  </si>
  <si>
    <t>Manna lbs</t>
  </si>
  <si>
    <t>mannalbs</t>
  </si>
  <si>
    <t>Manna not East India lbs</t>
  </si>
  <si>
    <t>mannanoteindi</t>
  </si>
  <si>
    <t>Marrow (?) cwt</t>
  </si>
  <si>
    <t>marrowcwt</t>
  </si>
  <si>
    <t>Marrow cqlb</t>
  </si>
  <si>
    <t>marrowcqlb</t>
  </si>
  <si>
    <t>Mats and matting POUND</t>
  </si>
  <si>
    <t>matmatting</t>
  </si>
  <si>
    <t>Mats not enumerated POUND</t>
  </si>
  <si>
    <t>matnotenum</t>
  </si>
  <si>
    <t>Mats of Russia hundred</t>
  </si>
  <si>
    <t>matrussiahun</t>
  </si>
  <si>
    <t>Matting of Portugal</t>
  </si>
  <si>
    <t>mattport</t>
  </si>
  <si>
    <t>Matting yards</t>
  </si>
  <si>
    <t>mattingyrd</t>
  </si>
  <si>
    <t>Matts no</t>
  </si>
  <si>
    <t>mattno</t>
  </si>
  <si>
    <t>Meal flour barrel</t>
  </si>
  <si>
    <t>mealfloubarr</t>
  </si>
  <si>
    <t>Meal flour cwt</t>
  </si>
  <si>
    <t>mealflou</t>
  </si>
  <si>
    <t>Meal Oat barrell</t>
  </si>
  <si>
    <t>mealoabarr</t>
  </si>
  <si>
    <t>Meal oat cqlb</t>
  </si>
  <si>
    <t>mealoatcq</t>
  </si>
  <si>
    <t>Meal oat cwt</t>
  </si>
  <si>
    <t>mealoat</t>
  </si>
  <si>
    <t>Meal Wheat</t>
  </si>
  <si>
    <t>mealwheatcwt</t>
  </si>
  <si>
    <t>Meal wheat Indian cwt</t>
  </si>
  <si>
    <t>meawheaindicwt</t>
  </si>
  <si>
    <t>Metal leaf (not of gold) packets</t>
  </si>
  <si>
    <t>PACKETS</t>
  </si>
  <si>
    <t>metalleafnotgol</t>
  </si>
  <si>
    <t>Metal leaf POUND</t>
  </si>
  <si>
    <t>metallleafpou</t>
  </si>
  <si>
    <t>Mill grease cqlb</t>
  </si>
  <si>
    <t>millgrecqlb</t>
  </si>
  <si>
    <t>Mill grease cwt</t>
  </si>
  <si>
    <t>millgreasecwt</t>
  </si>
  <si>
    <t>Value</t>
  </si>
  <si>
    <t>Miscellaneous articles POUND</t>
  </si>
  <si>
    <t>miscarticles</t>
  </si>
  <si>
    <t>Molasses cqlb</t>
  </si>
  <si>
    <t>molassescqlb</t>
  </si>
  <si>
    <t>Mollases Brit Plant cwt</t>
  </si>
  <si>
    <t>mollasbritplant</t>
  </si>
  <si>
    <t>Mollases cwt</t>
  </si>
  <si>
    <t>mollasescwt</t>
  </si>
  <si>
    <t xml:space="preserve">Musical instruments British POUND </t>
  </si>
  <si>
    <t>musicinstrumbrit</t>
  </si>
  <si>
    <t>Musical instruments POUND</t>
  </si>
  <si>
    <t>musicinstrum</t>
  </si>
  <si>
    <t>Musk East India oz</t>
  </si>
  <si>
    <t>ounce</t>
  </si>
  <si>
    <t>muskeindia</t>
  </si>
  <si>
    <t>Musk oz</t>
  </si>
  <si>
    <t>OUNCE</t>
  </si>
  <si>
    <t>muskoz</t>
  </si>
  <si>
    <t>Muslin Coloured Yards</t>
  </si>
  <si>
    <t>muscolyrds</t>
  </si>
  <si>
    <t>Muslin Plain yards</t>
  </si>
  <si>
    <t>musplyrd</t>
  </si>
  <si>
    <t>Muslin yards</t>
  </si>
  <si>
    <t>musyar</t>
  </si>
  <si>
    <t>Mustard British lbs</t>
  </si>
  <si>
    <t>mustbritpo</t>
  </si>
  <si>
    <t>Mustard CWT</t>
  </si>
  <si>
    <t>mustardcwt</t>
  </si>
  <si>
    <t>Mustard lbs</t>
  </si>
  <si>
    <t>mustardlbs</t>
  </si>
  <si>
    <t>Myrrh imported from East India lbs</t>
  </si>
  <si>
    <t>myrrheind</t>
  </si>
  <si>
    <t>Myrrh lbs</t>
  </si>
  <si>
    <t>myrrhlbs</t>
  </si>
  <si>
    <t>Myrrh not east India lbs</t>
  </si>
  <si>
    <t>myrrhnotein</t>
  </si>
  <si>
    <t>Myrrh not imported direct lbs</t>
  </si>
  <si>
    <t>myrrhnotdir</t>
  </si>
  <si>
    <t>Nanquin East India value</t>
  </si>
  <si>
    <t>nanquineind</t>
  </si>
  <si>
    <t>Nanquins POUND</t>
  </si>
  <si>
    <t>nanquinspou</t>
  </si>
  <si>
    <t>Nutmeg East India lbs</t>
  </si>
  <si>
    <t>nutmegeind</t>
  </si>
  <si>
    <t>Nutmeg lbs</t>
  </si>
  <si>
    <t>nutmeglbs</t>
  </si>
  <si>
    <t>Nuts barrel</t>
  </si>
  <si>
    <t>nutbarr</t>
  </si>
  <si>
    <t>Nuts bushels</t>
  </si>
  <si>
    <t>Bushel</t>
  </si>
  <si>
    <t>nutsbush</t>
  </si>
  <si>
    <t>Nuts chesnuts bush</t>
  </si>
  <si>
    <t>nutchestbush</t>
  </si>
  <si>
    <t>Nuts not enumerated POUND</t>
  </si>
  <si>
    <t>nutnotenum</t>
  </si>
  <si>
    <t>Nuts small bushel</t>
  </si>
  <si>
    <t>nutsmallbush</t>
  </si>
  <si>
    <t>Nuts walnuts bush</t>
  </si>
  <si>
    <t>nutwalnutbush</t>
  </si>
  <si>
    <t>Oakum cqlb</t>
  </si>
  <si>
    <t>oakumcqlb</t>
  </si>
  <si>
    <t>Oakum cwt</t>
  </si>
  <si>
    <t>oakumcwt</t>
  </si>
  <si>
    <t>Oatmeal british cwt</t>
  </si>
  <si>
    <t>oatmealbrit</t>
  </si>
  <si>
    <t>Oatmeal cwt</t>
  </si>
  <si>
    <t>oatmealcwt</t>
  </si>
  <si>
    <t>Oil blubber tons</t>
  </si>
  <si>
    <t>oilblubb</t>
  </si>
  <si>
    <t>Oil bubber of newfoundland</t>
  </si>
  <si>
    <t>tun</t>
  </si>
  <si>
    <t>oilblubbnewtun</t>
  </si>
  <si>
    <t>Oil linseed brit gall</t>
  </si>
  <si>
    <t>oilinseedbrit</t>
  </si>
  <si>
    <t>Oil linseed gall</t>
  </si>
  <si>
    <t>oilinseedgal</t>
  </si>
  <si>
    <t>Oil of Anniseeds East India lbs</t>
  </si>
  <si>
    <t>oilannieind</t>
  </si>
  <si>
    <t>Oil of Anniseeds lbs</t>
  </si>
  <si>
    <t>oilanniseeds</t>
  </si>
  <si>
    <t>Oil of Cassia E India lbs</t>
  </si>
  <si>
    <t>oilcasseind</t>
  </si>
  <si>
    <t>Oil of Cassia not E India oz</t>
  </si>
  <si>
    <t>oilcassianoteind</t>
  </si>
  <si>
    <t>OIl of Caster E India lbs</t>
  </si>
  <si>
    <t>oilcasteind</t>
  </si>
  <si>
    <t>Oil of caster not e india lbs</t>
  </si>
  <si>
    <t>oilcasnoteind</t>
  </si>
  <si>
    <t>Oil of Castor lbs</t>
  </si>
  <si>
    <t>oilcastorlbs</t>
  </si>
  <si>
    <t>thg</t>
  </si>
  <si>
    <t>Oil palm cqlb</t>
  </si>
  <si>
    <t>oilpalmcqlb</t>
  </si>
  <si>
    <t>Oil Palm cwt</t>
  </si>
  <si>
    <t>oilpalmcwt</t>
  </si>
  <si>
    <t>Oil rape gall</t>
  </si>
  <si>
    <t>oilrapegall</t>
  </si>
  <si>
    <t>Oil rape THG</t>
  </si>
  <si>
    <t>oilrapthg</t>
  </si>
  <si>
    <t>Oil Spermaceti gall</t>
  </si>
  <si>
    <t>oilspermacgal</t>
  </si>
  <si>
    <t>Oil spermacetti foreign caught britTHG</t>
  </si>
  <si>
    <t>oilspermcaufor</t>
  </si>
  <si>
    <t>Oil spermacetti of British caught fishT</t>
  </si>
  <si>
    <t>oilspermcaubrit</t>
  </si>
  <si>
    <t>Oil spermacetti of British fish THG</t>
  </si>
  <si>
    <t>oilspermbrit</t>
  </si>
  <si>
    <t>Oil Spermacoti THG</t>
  </si>
  <si>
    <t>oilspermacthg</t>
  </si>
  <si>
    <t>Oil train brit plant</t>
  </si>
  <si>
    <t>oiltrainbritplant</t>
  </si>
  <si>
    <t>Oil train gall</t>
  </si>
  <si>
    <t>oitrgall</t>
  </si>
  <si>
    <t>Oil Train of Brit Irish fish Tun</t>
  </si>
  <si>
    <t>oiltrbrirfis</t>
  </si>
  <si>
    <t>Oil Train of Newf Brit fish Tun</t>
  </si>
  <si>
    <t>oiltrnewfbrit</t>
  </si>
  <si>
    <t>Oil Train of newfoundland</t>
  </si>
  <si>
    <t>oiltrinnewftun</t>
  </si>
  <si>
    <t>Oil Train of the Bahamas THG</t>
  </si>
  <si>
    <t>oiltrinbah</t>
  </si>
  <si>
    <t>Oil Train THG</t>
  </si>
  <si>
    <t>oiltrainthg</t>
  </si>
  <si>
    <t>Oil turpentine gall</t>
  </si>
  <si>
    <t>oilturpgall</t>
  </si>
  <si>
    <t>Oil turpentine lb</t>
  </si>
  <si>
    <t>oilturplbs</t>
  </si>
  <si>
    <t>Onions bask</t>
  </si>
  <si>
    <t>BASKET</t>
  </si>
  <si>
    <t>onionbasket</t>
  </si>
  <si>
    <t>Onions bush</t>
  </si>
  <si>
    <t>onionbush</t>
  </si>
  <si>
    <t>Opium imported direct lbs</t>
  </si>
  <si>
    <t>opiumdir</t>
  </si>
  <si>
    <t>Opium lbs</t>
  </si>
  <si>
    <t>opiumlbs</t>
  </si>
  <si>
    <t>Oranges thous</t>
  </si>
  <si>
    <t>orangethou</t>
  </si>
  <si>
    <t>Ox guts Barrel</t>
  </si>
  <si>
    <t>oxgutbarrel</t>
  </si>
  <si>
    <t>Ox Guts mille</t>
  </si>
  <si>
    <t>mille</t>
  </si>
  <si>
    <t>oxgutmill</t>
  </si>
  <si>
    <t>Painters colour Brit POUND</t>
  </si>
  <si>
    <t>paintcolourbrit</t>
  </si>
  <si>
    <t>Painters colour POUND</t>
  </si>
  <si>
    <t>paintcolour</t>
  </si>
  <si>
    <t>Painters colours lb</t>
  </si>
  <si>
    <t>paintcollb</t>
  </si>
  <si>
    <t>Painting stuffs Â£</t>
  </si>
  <si>
    <t>paintstuffpou</t>
  </si>
  <si>
    <t>Paints Colours not enumerated POUND</t>
  </si>
  <si>
    <t>paintcoloournotenum</t>
  </si>
  <si>
    <t>Paper blue ream</t>
  </si>
  <si>
    <t>reams</t>
  </si>
  <si>
    <t>papblurea</t>
  </si>
  <si>
    <t>Paper books maps and prints lbs</t>
  </si>
  <si>
    <t>paperbooklb</t>
  </si>
  <si>
    <t>Paper brown bundles</t>
  </si>
  <si>
    <t>bundle</t>
  </si>
  <si>
    <t>papbrobund</t>
  </si>
  <si>
    <t>Paper brown lbs</t>
  </si>
  <si>
    <t>paperbrown</t>
  </si>
  <si>
    <t>Paper brown leaves</t>
  </si>
  <si>
    <t>leaves</t>
  </si>
  <si>
    <t>paperbrownleave</t>
  </si>
  <si>
    <t>Paper card ream</t>
  </si>
  <si>
    <t>REAM</t>
  </si>
  <si>
    <t>papcarrea</t>
  </si>
  <si>
    <t>Paper glazed for clothiers etc cwt</t>
  </si>
  <si>
    <t>paperglazedclot</t>
  </si>
  <si>
    <t>paper hangings sq yrds</t>
  </si>
  <si>
    <t>SQ YARDS</t>
  </si>
  <si>
    <t>paperhanging</t>
  </si>
  <si>
    <t>Paper other than brown lbs</t>
  </si>
  <si>
    <t>papernotbrown</t>
  </si>
  <si>
    <t>Paper painted ream</t>
  </si>
  <si>
    <t>ream</t>
  </si>
  <si>
    <t>pappainrea</t>
  </si>
  <si>
    <t>Paper paste and mill board cwwt</t>
  </si>
  <si>
    <t>paperpastemillboa</t>
  </si>
  <si>
    <t>Paper Pressing CWT</t>
  </si>
  <si>
    <t>pappresscwt</t>
  </si>
  <si>
    <t>Paper pressing leaves</t>
  </si>
  <si>
    <t>Leaves</t>
  </si>
  <si>
    <t>pappresslea</t>
  </si>
  <si>
    <t>Paper printed, painted etc yards</t>
  </si>
  <si>
    <t>paperprintyard</t>
  </si>
  <si>
    <t xml:space="preserve">Paper prints no. </t>
  </si>
  <si>
    <t>paperprintno</t>
  </si>
  <si>
    <t>Paper reams</t>
  </si>
  <si>
    <t>paprea</t>
  </si>
  <si>
    <t>Paper stained etc for hangings YARDSs</t>
  </si>
  <si>
    <t>papersstainedhang</t>
  </si>
  <si>
    <t>Paper stained etc. for hangings value</t>
  </si>
  <si>
    <t>paperstainhang</t>
  </si>
  <si>
    <t>Paper stained for other purposes lbs</t>
  </si>
  <si>
    <t>paperstainedother</t>
  </si>
  <si>
    <t>Paper stained for other purposes value</t>
  </si>
  <si>
    <t>paperstainother</t>
  </si>
  <si>
    <t>paper writing lbs</t>
  </si>
  <si>
    <t>paperwriting</t>
  </si>
  <si>
    <t>Paper writing reams</t>
  </si>
  <si>
    <t>papwrirea</t>
  </si>
  <si>
    <t>Pearl and Scotch Barley cqlb</t>
  </si>
  <si>
    <t>pearlscotchbar</t>
  </si>
  <si>
    <t>Pearl barley cwt</t>
  </si>
  <si>
    <t>pearlbarley</t>
  </si>
  <si>
    <t>Pepper Cayenne East India lbs</t>
  </si>
  <si>
    <t>peppercayeind</t>
  </si>
  <si>
    <t>Pepper cayenne lbs</t>
  </si>
  <si>
    <t>peppercayenne</t>
  </si>
  <si>
    <t>Pepper cwt</t>
  </si>
  <si>
    <t>peppcwt</t>
  </si>
  <si>
    <t>Pepper East India lbs</t>
  </si>
  <si>
    <t>peppereind</t>
  </si>
  <si>
    <t>Pepper lbs</t>
  </si>
  <si>
    <t>pepperlbs</t>
  </si>
  <si>
    <t>Pepper long East India lbs</t>
  </si>
  <si>
    <t>pepperlongeind</t>
  </si>
  <si>
    <t>Pepper long lbs</t>
  </si>
  <si>
    <t>pepperlong</t>
  </si>
  <si>
    <t>Perfumery British Value</t>
  </si>
  <si>
    <t>perfbritval</t>
  </si>
  <si>
    <t>Perfumery POUND</t>
  </si>
  <si>
    <t>perfumerypou</t>
  </si>
  <si>
    <t>Pickles &amp; sauces POUND</t>
  </si>
  <si>
    <t>picklesauce</t>
  </si>
  <si>
    <t>Pickles POUND</t>
  </si>
  <si>
    <t>picklespoun</t>
  </si>
  <si>
    <t>Pictures POUND</t>
  </si>
  <si>
    <t>picturepou</t>
  </si>
  <si>
    <t>Pictures under 2ft sq</t>
  </si>
  <si>
    <t>pictureund2ft</t>
  </si>
  <si>
    <t>Pimento brit plant lb</t>
  </si>
  <si>
    <t>pimentobritplan</t>
  </si>
  <si>
    <t>Pimento lbs</t>
  </si>
  <si>
    <t>pimentolbs</t>
  </si>
  <si>
    <t>Pitch burgundy cqlb</t>
  </si>
  <si>
    <t>pitchburg</t>
  </si>
  <si>
    <t>Pitch burgundy cwt</t>
  </si>
  <si>
    <t>pitchburgundy</t>
  </si>
  <si>
    <t>Plants &amp; trees POUND</t>
  </si>
  <si>
    <t>plantttrees</t>
  </si>
  <si>
    <t>Plants POUND</t>
  </si>
  <si>
    <t>plantpou</t>
  </si>
  <si>
    <t>Plate wrought of gold &amp; silver ounce</t>
  </si>
  <si>
    <t>plategoldsilvoz</t>
  </si>
  <si>
    <t>Plate wrought of gold oz</t>
  </si>
  <si>
    <t>platewrougol</t>
  </si>
  <si>
    <t>Plate wrought of silver oz</t>
  </si>
  <si>
    <t>platewrousil</t>
  </si>
  <si>
    <t>PLate wrought oz</t>
  </si>
  <si>
    <t>oz</t>
  </si>
  <si>
    <t>platewrouoz</t>
  </si>
  <si>
    <t>Plated and gilt ware POUND</t>
  </si>
  <si>
    <t>plategiltware</t>
  </si>
  <si>
    <t>Plated ware british value</t>
  </si>
  <si>
    <t>platewarebrit</t>
  </si>
  <si>
    <t>Plated ware value</t>
  </si>
  <si>
    <t>platedware</t>
  </si>
  <si>
    <t>Pork barrel</t>
  </si>
  <si>
    <t>porkbarrel</t>
  </si>
  <si>
    <t>Pork cwt</t>
  </si>
  <si>
    <t>porkcwt</t>
  </si>
  <si>
    <t>Pork heads &amp; feet POUND</t>
  </si>
  <si>
    <t>porkheadfeet</t>
  </si>
  <si>
    <t>Pork offals value</t>
  </si>
  <si>
    <t>porkoffal</t>
  </si>
  <si>
    <t>Pork salted Barrels</t>
  </si>
  <si>
    <t>porksaltbar</t>
  </si>
  <si>
    <t>Printing type Brit POUND</t>
  </si>
  <si>
    <t>printypbrit</t>
  </si>
  <si>
    <t>Printing types cqlb</t>
  </si>
  <si>
    <t>printingtypecqlb</t>
  </si>
  <si>
    <t>Printing Types cwt</t>
  </si>
  <si>
    <t>printtypecwt</t>
  </si>
  <si>
    <t>Printing types POUND</t>
  </si>
  <si>
    <t>printyppou</t>
  </si>
  <si>
    <t>Prints of paper</t>
  </si>
  <si>
    <t>printpapno</t>
  </si>
  <si>
    <t>Prints of paper plain no</t>
  </si>
  <si>
    <t>printplain</t>
  </si>
  <si>
    <t>Prunes cqlb</t>
  </si>
  <si>
    <t>prunecqlb</t>
  </si>
  <si>
    <t>Prunes cwt</t>
  </si>
  <si>
    <t>prunecwt</t>
  </si>
  <si>
    <t>Quills Goose hund</t>
  </si>
  <si>
    <t>quillgoosehung</t>
  </si>
  <si>
    <t>Quills no.</t>
  </si>
  <si>
    <t>quillnumb</t>
  </si>
  <si>
    <t>Quilts no</t>
  </si>
  <si>
    <t>quiltno</t>
  </si>
  <si>
    <t>Rags cwt</t>
  </si>
  <si>
    <t>ragcwt</t>
  </si>
  <si>
    <t>Rags for making paper only cwt</t>
  </si>
  <si>
    <t>ragmakepapercwt</t>
  </si>
  <si>
    <t>Rags T.Cwt</t>
  </si>
  <si>
    <t>ragtcwt</t>
  </si>
  <si>
    <t>Raisins cqlb</t>
  </si>
  <si>
    <t>raisinccqlb</t>
  </si>
  <si>
    <t>Raisins cwt</t>
  </si>
  <si>
    <t>raisincwt</t>
  </si>
  <si>
    <t>Raisins Lexia cwt</t>
  </si>
  <si>
    <t>raislexicwt</t>
  </si>
  <si>
    <t>Raisins of the Sun cqlb</t>
  </si>
  <si>
    <t>raisinsun</t>
  </si>
  <si>
    <t>Raisins of the Sun cwt</t>
  </si>
  <si>
    <t>raissuncwt</t>
  </si>
  <si>
    <t>Redwood cqlb</t>
  </si>
  <si>
    <t>redwoodcqlb</t>
  </si>
  <si>
    <t>Redwood cwt</t>
  </si>
  <si>
    <t>redcwt</t>
  </si>
  <si>
    <t>Rhubarb East India lbs</t>
  </si>
  <si>
    <t>rhubarbeind</t>
  </si>
  <si>
    <t>Rhubarb lbs</t>
  </si>
  <si>
    <t>rhubarblbs</t>
  </si>
  <si>
    <t>Rhubarb not East India lbs</t>
  </si>
  <si>
    <t>rhubarbnoteind</t>
  </si>
  <si>
    <t>Rice cqlb</t>
  </si>
  <si>
    <t>ricecqlb</t>
  </si>
  <si>
    <t>Rice cwt</t>
  </si>
  <si>
    <t>ricecwt</t>
  </si>
  <si>
    <t>Rice East India cqlb</t>
  </si>
  <si>
    <t>riceeind</t>
  </si>
  <si>
    <t>Rice not brit plant cqlb</t>
  </si>
  <si>
    <t>ricenotbritplant</t>
  </si>
  <si>
    <t>Rice of other countries cqlb</t>
  </si>
  <si>
    <t>riceother</t>
  </si>
  <si>
    <t>Rosin cqlb</t>
  </si>
  <si>
    <t>rosincqlb</t>
  </si>
  <si>
    <t>Rosin cwt</t>
  </si>
  <si>
    <t>rosincwt</t>
  </si>
  <si>
    <t>Rosin Gall</t>
  </si>
  <si>
    <t>rosgall</t>
  </si>
  <si>
    <t>Saddlery &amp; harness POUND</t>
  </si>
  <si>
    <t>sadleryharness</t>
  </si>
  <si>
    <t xml:space="preserve">Sadlers ware </t>
  </si>
  <si>
    <t>sadweapou</t>
  </si>
  <si>
    <t>sadlery POUND</t>
  </si>
  <si>
    <t>sadlerypou</t>
  </si>
  <si>
    <t>Safflore cwt</t>
  </si>
  <si>
    <t>saffcwt</t>
  </si>
  <si>
    <t>Safflore lbs</t>
  </si>
  <si>
    <t>safflbs</t>
  </si>
  <si>
    <t>Saffron East India lbs</t>
  </si>
  <si>
    <t>saffroneind</t>
  </si>
  <si>
    <t>Saffron lbs</t>
  </si>
  <si>
    <t>saffronlbs</t>
  </si>
  <si>
    <t>Saffron not East India lbs</t>
  </si>
  <si>
    <t>saffronnoteind</t>
  </si>
  <si>
    <t>Sage lbs</t>
  </si>
  <si>
    <t>sagelbs</t>
  </si>
  <si>
    <t>Sago East India lbs</t>
  </si>
  <si>
    <t>sagoeind</t>
  </si>
  <si>
    <t>Salmon wet cwt</t>
  </si>
  <si>
    <t>salmonwet</t>
  </si>
  <si>
    <t>Salt barrel</t>
  </si>
  <si>
    <t>saltbarr</t>
  </si>
  <si>
    <t>Salt bush</t>
  </si>
  <si>
    <t>salthbush</t>
  </si>
  <si>
    <t>Salt foreign bush</t>
  </si>
  <si>
    <t>saltfrobus</t>
  </si>
  <si>
    <t>Salt rock ton</t>
  </si>
  <si>
    <t>saltrockto</t>
  </si>
  <si>
    <t>Salt white bushel</t>
  </si>
  <si>
    <t>saltwhite</t>
  </si>
  <si>
    <t>Saltpetre brit refined cqlb</t>
  </si>
  <si>
    <t>saltpetbritplant</t>
  </si>
  <si>
    <t>Saltpetre brit refined cwt</t>
  </si>
  <si>
    <t>saltpetrebritrefcwt</t>
  </si>
  <si>
    <t>Saltpetre cwt</t>
  </si>
  <si>
    <t>saltpetrecwt</t>
  </si>
  <si>
    <t>Saltpetre East India cqlb</t>
  </si>
  <si>
    <t>saltpetreeind</t>
  </si>
  <si>
    <t>Saltpetre East India cwt</t>
  </si>
  <si>
    <t>saltpetreeindcwt</t>
  </si>
  <si>
    <t>Sand cqlb</t>
  </si>
  <si>
    <t>sandcqlb</t>
  </si>
  <si>
    <t>Sand cwt</t>
  </si>
  <si>
    <t>sandcwt</t>
  </si>
  <si>
    <t>Sand tons</t>
  </si>
  <si>
    <t>sandton</t>
  </si>
  <si>
    <t>Sanders cwt</t>
  </si>
  <si>
    <t>sandercwt</t>
  </si>
  <si>
    <t>Sassafras cqlb</t>
  </si>
  <si>
    <t>sassafrascq</t>
  </si>
  <si>
    <t>Sassafras cwt</t>
  </si>
  <si>
    <t>sassafrascwt</t>
  </si>
  <si>
    <t>Saunders red cqlb</t>
  </si>
  <si>
    <t>saunderred</t>
  </si>
  <si>
    <t>Scoops of Wood doz</t>
  </si>
  <si>
    <t>scoopswooddoz</t>
  </si>
  <si>
    <t>Seed  clover cwt</t>
  </si>
  <si>
    <t>seedclovercwt</t>
  </si>
  <si>
    <t>Seed canary cqlb</t>
  </si>
  <si>
    <t>seedcanarycqlb</t>
  </si>
  <si>
    <t>Seed Carraway cwt</t>
  </si>
  <si>
    <t>seedcarraway</t>
  </si>
  <si>
    <t>Seed clover cqlb</t>
  </si>
  <si>
    <t>seedclovercqlb</t>
  </si>
  <si>
    <t>Seed cummin cqlb</t>
  </si>
  <si>
    <t>seedcummincqlb</t>
  </si>
  <si>
    <t>Seed cummin cwt</t>
  </si>
  <si>
    <t>seedcummin</t>
  </si>
  <si>
    <t>Seed Fennigreek cqlb</t>
  </si>
  <si>
    <t>seedfennicqlb</t>
  </si>
  <si>
    <t>Seed Fennigreek cwt</t>
  </si>
  <si>
    <t>seedfennigreek</t>
  </si>
  <si>
    <t>Seed flax brit bushel</t>
  </si>
  <si>
    <t>seedflaxbrit</t>
  </si>
  <si>
    <t>Seed flax bushel</t>
  </si>
  <si>
    <t>seedflaxbus</t>
  </si>
  <si>
    <t>Seed onion cqlb</t>
  </si>
  <si>
    <t>seedonion</t>
  </si>
  <si>
    <t>Seed Worm lbs</t>
  </si>
  <si>
    <t>seedworm</t>
  </si>
  <si>
    <t>Seeds canary cwt</t>
  </si>
  <si>
    <t>seedcanary</t>
  </si>
  <si>
    <t>Seeds carraway cqlb</t>
  </si>
  <si>
    <t>seedscarrawaycqlb</t>
  </si>
  <si>
    <t>Seeds forest bushel</t>
  </si>
  <si>
    <t>seedforest</t>
  </si>
  <si>
    <t>Seeds forest value</t>
  </si>
  <si>
    <t>seedforestval</t>
  </si>
  <si>
    <t>Seeds garden Brit lbs</t>
  </si>
  <si>
    <t>seedgarbrit</t>
  </si>
  <si>
    <t>Seeds garden lbs</t>
  </si>
  <si>
    <t>seedgarden</t>
  </si>
  <si>
    <t>Seeds grass cqlb</t>
  </si>
  <si>
    <t>seedgrasscqlb</t>
  </si>
  <si>
    <t>Seeds grass cwt</t>
  </si>
  <si>
    <t>seedgrass</t>
  </si>
  <si>
    <t>Seeds Onion cwt</t>
  </si>
  <si>
    <t>seedonioncwt</t>
  </si>
  <si>
    <t>Seeds rape bushel</t>
  </si>
  <si>
    <t>seedrape</t>
  </si>
  <si>
    <t>Seeds rape hogshead</t>
  </si>
  <si>
    <t>hogshead</t>
  </si>
  <si>
    <t>seedrapehoghd</t>
  </si>
  <si>
    <t>Seeds rape Quarter</t>
  </si>
  <si>
    <t>Quarter</t>
  </si>
  <si>
    <t>seedrapquar</t>
  </si>
  <si>
    <t>Seeds senna east india lbs</t>
  </si>
  <si>
    <t>seedsenneind</t>
  </si>
  <si>
    <t>Seeds senna imported direct lbs</t>
  </si>
  <si>
    <t>seedsenimpd</t>
  </si>
  <si>
    <t>Seeds senna not imported direct lbs</t>
  </si>
  <si>
    <t>seedsennimpd</t>
  </si>
  <si>
    <t>Seeds worm East India lbs</t>
  </si>
  <si>
    <t>seedwormeind</t>
  </si>
  <si>
    <t>Ships Hulls and Materials Value</t>
  </si>
  <si>
    <t>shiphullmatpou</t>
  </si>
  <si>
    <t>Ships with their Tackle etc. POUND</t>
  </si>
  <si>
    <t>shipwtackle</t>
  </si>
  <si>
    <t>Shumach cqlb</t>
  </si>
  <si>
    <t>shumcqlb</t>
  </si>
  <si>
    <t>Shumach cwt</t>
  </si>
  <si>
    <t>shumachcwt</t>
  </si>
  <si>
    <t>Silk &amp; cotton mixed manuf value</t>
  </si>
  <si>
    <t>silcotmixmanu</t>
  </si>
  <si>
    <t>Silk &amp; silk ribbons with gold&amp;silverlbs</t>
  </si>
  <si>
    <t>silkribbgolsil</t>
  </si>
  <si>
    <t>Silk &amp; worsted mixed manuf lbs</t>
  </si>
  <si>
    <t>silkworstmixman</t>
  </si>
  <si>
    <t>Silk &amp; worsted mixed manuf value</t>
  </si>
  <si>
    <t>silkworstmixval</t>
  </si>
  <si>
    <t>Silk brown dyed lbs</t>
  </si>
  <si>
    <t>siolkbrowdye</t>
  </si>
  <si>
    <t>Silk laces fringes etc. lbs</t>
  </si>
  <si>
    <t>sillacefring</t>
  </si>
  <si>
    <t>Silk manufacture lbs oz</t>
  </si>
  <si>
    <t>silkmanuflb</t>
  </si>
  <si>
    <t>Silk mixed with any other material lbs</t>
  </si>
  <si>
    <t>sdilkmixother</t>
  </si>
  <si>
    <t>Silk mixed with gold and silver lbs</t>
  </si>
  <si>
    <t>silkmixgoldsilv</t>
  </si>
  <si>
    <t>silkmixinclecott</t>
  </si>
  <si>
    <t>Silk raw not indi lb oz</t>
  </si>
  <si>
    <t>LB OZ</t>
  </si>
  <si>
    <t>silranin</t>
  </si>
  <si>
    <t>Silk Ribbands lb oz</t>
  </si>
  <si>
    <t>silkribblboz</t>
  </si>
  <si>
    <t>Silk ribbons and stuffs of silk only lbs</t>
  </si>
  <si>
    <t>silkstuffsilkonl</t>
  </si>
  <si>
    <t>Silk stitching etc. lbs</t>
  </si>
  <si>
    <t>silkstitchlb</t>
  </si>
  <si>
    <t>Silk stockings pairs</t>
  </si>
  <si>
    <t>PAIRS</t>
  </si>
  <si>
    <t>silkstock</t>
  </si>
  <si>
    <t>Silk stockings, gloves etc lbs</t>
  </si>
  <si>
    <t>silkstocketclbs</t>
  </si>
  <si>
    <t>Silk stuffs mixed with flax lbs</t>
  </si>
  <si>
    <t>silkstufmixflax</t>
  </si>
  <si>
    <t>Silk stuffs mixed with incle&amp;cotton lbs</t>
  </si>
  <si>
    <t>silkmixlbs</t>
  </si>
  <si>
    <t>Silk stuffs mixed with other lbs</t>
  </si>
  <si>
    <t>silkstufmixother</t>
  </si>
  <si>
    <t>Silk thrown dyed lb oz</t>
  </si>
  <si>
    <t>silkthrdyelb</t>
  </si>
  <si>
    <t>Silk thrown undyed lb oz</t>
  </si>
  <si>
    <t>silkthrundye</t>
  </si>
  <si>
    <t>Silk waste lbs</t>
  </si>
  <si>
    <t>silkwastelbs</t>
  </si>
  <si>
    <t>Silk worm gut POUND</t>
  </si>
  <si>
    <t>silkwormgut</t>
  </si>
  <si>
    <t>Skins badger</t>
  </si>
  <si>
    <t>skinbadgno</t>
  </si>
  <si>
    <t>Skins bear no</t>
  </si>
  <si>
    <t>skinbearno</t>
  </si>
  <si>
    <t>Skins beaver</t>
  </si>
  <si>
    <t>skinbeavno</t>
  </si>
  <si>
    <t>Skins calf drest in oil lbs</t>
  </si>
  <si>
    <t>skinscalfdreoil</t>
  </si>
  <si>
    <t>Skins calf in the hair doz</t>
  </si>
  <si>
    <t>skincalhairdoz</t>
  </si>
  <si>
    <t>Skins calf in the hair lbs</t>
  </si>
  <si>
    <t>skinscalfinhair</t>
  </si>
  <si>
    <t>Skins calve doz no?</t>
  </si>
  <si>
    <t>DOZNO?</t>
  </si>
  <si>
    <t>skincaldono</t>
  </si>
  <si>
    <t>Skins calve no</t>
  </si>
  <si>
    <t>skincalveno</t>
  </si>
  <si>
    <t>Skins calve tanned lbs</t>
  </si>
  <si>
    <t>skinscalftanned</t>
  </si>
  <si>
    <t>Skins calve undrest doz</t>
  </si>
  <si>
    <t>skinscalfundrest</t>
  </si>
  <si>
    <t>Skins calve untanned doz</t>
  </si>
  <si>
    <t>skincalfuntanned</t>
  </si>
  <si>
    <t>Skins calves in the hair doz</t>
  </si>
  <si>
    <t>skincalfinhairdoz</t>
  </si>
  <si>
    <t>Skins calves in the hair untrimmed doz</t>
  </si>
  <si>
    <t>skincalfinhairuntrim</t>
  </si>
  <si>
    <t>Skins cat</t>
  </si>
  <si>
    <t>skincatno</t>
  </si>
  <si>
    <t>Skins coney doz</t>
  </si>
  <si>
    <t>skinconey</t>
  </si>
  <si>
    <t>Skins deer drest no</t>
  </si>
  <si>
    <t>Number</t>
  </si>
  <si>
    <t>skinsdeerdrest</t>
  </si>
  <si>
    <t>Skins Deer Undrest cwt</t>
  </si>
  <si>
    <t>skindeeundcwt</t>
  </si>
  <si>
    <t>Skins deer undrest No</t>
  </si>
  <si>
    <t>skinsdeerundrestno</t>
  </si>
  <si>
    <t>Skins fisher undrest</t>
  </si>
  <si>
    <t>skinfishund</t>
  </si>
  <si>
    <t>Skins fox</t>
  </si>
  <si>
    <t>skinfox</t>
  </si>
  <si>
    <t>Skins goat doz</t>
  </si>
  <si>
    <t>skingoatdoz</t>
  </si>
  <si>
    <t>Skins goat hqno?</t>
  </si>
  <si>
    <t>HQLBS?</t>
  </si>
  <si>
    <t>skingoahq</t>
  </si>
  <si>
    <t>Skins goat lbs</t>
  </si>
  <si>
    <t>skingoatlbs</t>
  </si>
  <si>
    <t>Skins Goat undrest doz</t>
  </si>
  <si>
    <t>skingoatund</t>
  </si>
  <si>
    <t>Skins goats [h.q.no??]</t>
  </si>
  <si>
    <t>skingoathqlb</t>
  </si>
  <si>
    <t>Skins hare no.</t>
  </si>
  <si>
    <t>skinhareno</t>
  </si>
  <si>
    <t>Skins kid drest &amp; undrest no</t>
  </si>
  <si>
    <t>skinkiddrestundrest</t>
  </si>
  <si>
    <t>Skins kid drest hqno</t>
  </si>
  <si>
    <t>skinkiddreshqn</t>
  </si>
  <si>
    <t>Skins kid drest no</t>
  </si>
  <si>
    <t>skikiddreno</t>
  </si>
  <si>
    <t>Skins kid hqno</t>
  </si>
  <si>
    <t>skinkidhq</t>
  </si>
  <si>
    <t>SKins kid no</t>
  </si>
  <si>
    <t>skinkidno</t>
  </si>
  <si>
    <t xml:space="preserve">Skins kid on the hair no. </t>
  </si>
  <si>
    <t>skinskidhairno</t>
  </si>
  <si>
    <t>Skins lamb [h.q.no?]</t>
  </si>
  <si>
    <t>skinslambhqlbs</t>
  </si>
  <si>
    <t>Skins martin</t>
  </si>
  <si>
    <t>skinmartno</t>
  </si>
  <si>
    <t>Skins mink</t>
  </si>
  <si>
    <t>skinmink</t>
  </si>
  <si>
    <t>Skins musquash hundred</t>
  </si>
  <si>
    <t>skinmusquatch</t>
  </si>
  <si>
    <t>Skins not described drest  No?</t>
  </si>
  <si>
    <t>skinsnotdescdrest</t>
  </si>
  <si>
    <t xml:space="preserve">Skins otter </t>
  </si>
  <si>
    <t>skinottno</t>
  </si>
  <si>
    <t>Skins pieces of undrest POUND</t>
  </si>
  <si>
    <t>skinspiecesundrest</t>
  </si>
  <si>
    <t>Skins portugal no</t>
  </si>
  <si>
    <t>skipornu</t>
  </si>
  <si>
    <t>Skins rabbit hundred</t>
  </si>
  <si>
    <t>Hundred</t>
  </si>
  <si>
    <t>skinrabbhun</t>
  </si>
  <si>
    <t>Skins rabbit in the fur doz</t>
  </si>
  <si>
    <t>skinrabfur</t>
  </si>
  <si>
    <t>Skins racoon</t>
  </si>
  <si>
    <t>skinracoonnio</t>
  </si>
  <si>
    <t>Skins seal in the hair</t>
  </si>
  <si>
    <t>skinsealhair</t>
  </si>
  <si>
    <t>Skins seal no</t>
  </si>
  <si>
    <t>skinsealno</t>
  </si>
  <si>
    <t>Skins seal tanned no</t>
  </si>
  <si>
    <t>skinsealtan</t>
  </si>
  <si>
    <t>Skins seal undrest no.</t>
  </si>
  <si>
    <t>Skinsealundrestno</t>
  </si>
  <si>
    <t>Skins sheep doz</t>
  </si>
  <si>
    <t>skinsheepdoz</t>
  </si>
  <si>
    <t>Skins sheep hqno</t>
  </si>
  <si>
    <t>skinsheehqlk</t>
  </si>
  <si>
    <t>Skins sheep untanned doz</t>
  </si>
  <si>
    <t>skinssheepuntannedoz</t>
  </si>
  <si>
    <t>Skins sheep untanned [h.q.no.?]</t>
  </si>
  <si>
    <t>skinsheepuntandoz</t>
  </si>
  <si>
    <t>Skins squirrel no</t>
  </si>
  <si>
    <t>skinsquir</t>
  </si>
  <si>
    <t>Skins tiger No</t>
  </si>
  <si>
    <t>skintiger</t>
  </si>
  <si>
    <t>Skins undrest no</t>
  </si>
  <si>
    <t>skinundno</t>
  </si>
  <si>
    <t>Slates in Frames no</t>
  </si>
  <si>
    <t>salteframe</t>
  </si>
  <si>
    <t>Slates no</t>
  </si>
  <si>
    <t>slateno</t>
  </si>
  <si>
    <t>Slates thou</t>
  </si>
  <si>
    <t>sltethou</t>
  </si>
  <si>
    <t>Slates tons</t>
  </si>
  <si>
    <t>slateton</t>
  </si>
  <si>
    <t>Small parcels in general Â£</t>
  </si>
  <si>
    <t>smapargenpo</t>
  </si>
  <si>
    <t>Snuff every other sort lbs</t>
  </si>
  <si>
    <t>snuffothersort</t>
  </si>
  <si>
    <t>Snuff lbs</t>
  </si>
  <si>
    <t>snufflb</t>
  </si>
  <si>
    <t>Snuff rappee lbs</t>
  </si>
  <si>
    <t>snuffrappee</t>
  </si>
  <si>
    <t>Soap ashes cwt</t>
  </si>
  <si>
    <t>soapash</t>
  </si>
  <si>
    <t>Soap cqlb</t>
  </si>
  <si>
    <t>soapcqlb</t>
  </si>
  <si>
    <t>Soap cwt</t>
  </si>
  <si>
    <t>soapcwt</t>
  </si>
  <si>
    <t>Soap hard cqlb</t>
  </si>
  <si>
    <t>soaphardcqlb</t>
  </si>
  <si>
    <t>Soap hard cwt</t>
  </si>
  <si>
    <t>soaphardcwt</t>
  </si>
  <si>
    <t>Soapers waste cqlb</t>
  </si>
  <si>
    <t>soaperwaste</t>
  </si>
  <si>
    <t>Soda cwt</t>
  </si>
  <si>
    <t>sodacwt</t>
  </si>
  <si>
    <t>Soda water value</t>
  </si>
  <si>
    <t>sodawater</t>
  </si>
  <si>
    <t>Spirit rum brit plant gall</t>
  </si>
  <si>
    <t>spirrumbritgall</t>
  </si>
  <si>
    <t>Spirits</t>
  </si>
  <si>
    <t>spirgall</t>
  </si>
  <si>
    <t>Spirits Brandy Foreign</t>
  </si>
  <si>
    <t>spirbranfor</t>
  </si>
  <si>
    <t>Spirits Brandy Gall</t>
  </si>
  <si>
    <t>spiritbrandygall</t>
  </si>
  <si>
    <t>Spirits Foreign Geneva Gall</t>
  </si>
  <si>
    <t>spirforgengal</t>
  </si>
  <si>
    <t>Spirits Geneva gall</t>
  </si>
  <si>
    <t>gall</t>
  </si>
  <si>
    <t>spirgengall</t>
  </si>
  <si>
    <t>Spirits other gall</t>
  </si>
  <si>
    <t>spirothegall</t>
  </si>
  <si>
    <t>Spirits rum foreign gall</t>
  </si>
  <si>
    <t>spiritrumfor</t>
  </si>
  <si>
    <t>Spirits Rum gall</t>
  </si>
  <si>
    <t>spiritrumgall</t>
  </si>
  <si>
    <t>Sponge directly import lbs</t>
  </si>
  <si>
    <t>spongdirlbs</t>
  </si>
  <si>
    <t>Sponge lbs</t>
  </si>
  <si>
    <t>spongelbs</t>
  </si>
  <si>
    <t>Sponge not direct lbs</t>
  </si>
  <si>
    <t>spongnotdirect</t>
  </si>
  <si>
    <t>Starch cqlb</t>
  </si>
  <si>
    <t>starchcqlb</t>
  </si>
  <si>
    <t>Starch cwt</t>
  </si>
  <si>
    <t>starchcwt</t>
  </si>
  <si>
    <t>Stationary except paper Brit POUND</t>
  </si>
  <si>
    <t>stationexceptbritpaper</t>
  </si>
  <si>
    <t xml:space="preserve">Stationary except paper POUND </t>
  </si>
  <si>
    <t>stationexceptpaper</t>
  </si>
  <si>
    <t>Stationary of all sorts except paper POU</t>
  </si>
  <si>
    <t>stationaryallbarpaper</t>
  </si>
  <si>
    <t>Stationaryware Â£</t>
  </si>
  <si>
    <t>statwarepou</t>
  </si>
  <si>
    <t>Statuary vqlue</t>
  </si>
  <si>
    <t>statuary</t>
  </si>
  <si>
    <t>Steel cqlb</t>
  </si>
  <si>
    <t>steelcqlb</t>
  </si>
  <si>
    <t>Steel cwt</t>
  </si>
  <si>
    <t>steelcwt</t>
  </si>
  <si>
    <t>steecwt</t>
  </si>
  <si>
    <t>Steel Lb</t>
  </si>
  <si>
    <t>steellbs</t>
  </si>
  <si>
    <t>Steel unwrought cqlb</t>
  </si>
  <si>
    <t>steelunwroughtcqlb</t>
  </si>
  <si>
    <t>Steel unwrought cwt</t>
  </si>
  <si>
    <t>steelunwroucwt</t>
  </si>
  <si>
    <t>Steel wire cqlb</t>
  </si>
  <si>
    <t>steelwirecqlb</t>
  </si>
  <si>
    <t>Steel wire cwt</t>
  </si>
  <si>
    <t>steelwirecwt</t>
  </si>
  <si>
    <t>Stocking woolen &amp; worsted doz pairs</t>
  </si>
  <si>
    <t>stockingwooldoz</t>
  </si>
  <si>
    <t>Stocking worsted pair</t>
  </si>
  <si>
    <t>stocworspa</t>
  </si>
  <si>
    <t>Stockings cotton doz pairs</t>
  </si>
  <si>
    <t>stockcottdoz</t>
  </si>
  <si>
    <t>stockings cotton pairs</t>
  </si>
  <si>
    <t>cotthosistoc</t>
  </si>
  <si>
    <t xml:space="preserve">Stockings Silk </t>
  </si>
  <si>
    <t>stocksilkp</t>
  </si>
  <si>
    <t>Stockings silk &amp; cotton</t>
  </si>
  <si>
    <t>stocksilkcott</t>
  </si>
  <si>
    <t>Stockings silk &amp; worsted</t>
  </si>
  <si>
    <t>stocsilwors</t>
  </si>
  <si>
    <t>Stockings thread</t>
  </si>
  <si>
    <t>stockthrea</t>
  </si>
  <si>
    <t>Stockings Woollen pair</t>
  </si>
  <si>
    <t>woolpair</t>
  </si>
  <si>
    <t>stone blue lbs</t>
  </si>
  <si>
    <t>stonebluelbs</t>
  </si>
  <si>
    <t>Stone flags thou</t>
  </si>
  <si>
    <t>stoneflagthou</t>
  </si>
  <si>
    <t>Stone grinding</t>
  </si>
  <si>
    <t>chaldron</t>
  </si>
  <si>
    <t>stongrind</t>
  </si>
  <si>
    <t>Stone marble block Tons</t>
  </si>
  <si>
    <t>stonemarbblock</t>
  </si>
  <si>
    <t>Stones alabaster cwt</t>
  </si>
  <si>
    <t>stonealabastercwt</t>
  </si>
  <si>
    <t>Stones burrs for millstones hundred</t>
  </si>
  <si>
    <t>stoneburrmillstone</t>
  </si>
  <si>
    <t>Stones filtering no</t>
  </si>
  <si>
    <t>stonefilterno</t>
  </si>
  <si>
    <t>Stones filtering value</t>
  </si>
  <si>
    <t>sonefilter</t>
  </si>
  <si>
    <t>Stones flag tons</t>
  </si>
  <si>
    <t>stoneflagton</t>
  </si>
  <si>
    <t>Stones free or portland thou</t>
  </si>
  <si>
    <t>stonefreeportland</t>
  </si>
  <si>
    <t>Stones free or Portland tons</t>
  </si>
  <si>
    <t>stonefreeportton</t>
  </si>
  <si>
    <t>Stones grinding large no</t>
  </si>
  <si>
    <t>stonelargegrind</t>
  </si>
  <si>
    <t>Stones Lime tons</t>
  </si>
  <si>
    <t>stonelimeton</t>
  </si>
  <si>
    <t>Stones marble blocks sq ft</t>
  </si>
  <si>
    <t>squarefeet</t>
  </si>
  <si>
    <t>stonemarbblocksqft</t>
  </si>
  <si>
    <t>Stones marble sculptured POUND</t>
  </si>
  <si>
    <t>stonemablesculpt</t>
  </si>
  <si>
    <t>Stones mill stones no.</t>
  </si>
  <si>
    <t>stonemillstoneno</t>
  </si>
  <si>
    <t>Stones not enum vaue</t>
  </si>
  <si>
    <t>stonenotenum</t>
  </si>
  <si>
    <t>Stones paving tons</t>
  </si>
  <si>
    <t>stonepavinton</t>
  </si>
  <si>
    <t>Stones pumice lbs</t>
  </si>
  <si>
    <t>stonepumiclbs</t>
  </si>
  <si>
    <t>Stones pumice stones t.c.q.lbs</t>
  </si>
  <si>
    <t>stonepumicestonetcwt</t>
  </si>
  <si>
    <t>Stones rag value</t>
  </si>
  <si>
    <t>stonerag</t>
  </si>
  <si>
    <t>Stones ridge thou</t>
  </si>
  <si>
    <t>stoneridge</t>
  </si>
  <si>
    <t>Stones rotten cqlb</t>
  </si>
  <si>
    <t>stonerottencqlb</t>
  </si>
  <si>
    <t>Stones rotten cwt</t>
  </si>
  <si>
    <t>stonerottencwt</t>
  </si>
  <si>
    <t>Stones slate tons</t>
  </si>
  <si>
    <t>stoneslateton</t>
  </si>
  <si>
    <t>Stones whet N.</t>
  </si>
  <si>
    <t>stonewhetno</t>
  </si>
  <si>
    <t>Storax calomite east india lbs</t>
  </si>
  <si>
    <t>storaxcaleind</t>
  </si>
  <si>
    <t>Storax calomite import direct no</t>
  </si>
  <si>
    <t>stonecalimpdir</t>
  </si>
  <si>
    <t>Storax calomite not direct no</t>
  </si>
  <si>
    <t>stonecalnotimpdir</t>
  </si>
  <si>
    <t>Succards cwt</t>
  </si>
  <si>
    <t>succardcwt</t>
  </si>
  <si>
    <t>Succards lbs</t>
  </si>
  <si>
    <t>succadeslbs</t>
  </si>
  <si>
    <t>Succus Liquoritia cqlb</t>
  </si>
  <si>
    <t>succliqcqlb</t>
  </si>
  <si>
    <t>Succus Liquoritico cwt</t>
  </si>
  <si>
    <t>succusliquoriticocwt</t>
  </si>
  <si>
    <t>Sugar</t>
  </si>
  <si>
    <t>sugcwt</t>
  </si>
  <si>
    <t>Sugar Brit Plant cqlb</t>
  </si>
  <si>
    <t>sugarbritplant</t>
  </si>
  <si>
    <t>Sugar brown or muscovado cqlb</t>
  </si>
  <si>
    <t>sugbrowmusc</t>
  </si>
  <si>
    <t>Sugar candy brown cqlb</t>
  </si>
  <si>
    <t>sugarcandybrown</t>
  </si>
  <si>
    <t>Sugar candy brown cwt</t>
  </si>
  <si>
    <t>sugarcandybrowncwt</t>
  </si>
  <si>
    <t>SUgar Candy CQLB</t>
  </si>
  <si>
    <t>sugarcandycqlb</t>
  </si>
  <si>
    <t>Sugar candy cwt</t>
  </si>
  <si>
    <t>sugcancwt</t>
  </si>
  <si>
    <t>Sugar candy white cwt</t>
  </si>
  <si>
    <t>sugarcandywhitecwt</t>
  </si>
  <si>
    <t>Sugar East India cwt</t>
  </si>
  <si>
    <t>sugareastindiacwt</t>
  </si>
  <si>
    <t>Sugar loaf cqlb</t>
  </si>
  <si>
    <t>sugarloafcqlb</t>
  </si>
  <si>
    <t>Sugar loaf cwt</t>
  </si>
  <si>
    <t>sugloacwt</t>
  </si>
  <si>
    <t>Sugar lumps cqlb</t>
  </si>
  <si>
    <t>sugarlumpcqlb</t>
  </si>
  <si>
    <t>Sugar lumps cwt</t>
  </si>
  <si>
    <t>sugalumcwt</t>
  </si>
  <si>
    <t>Sugar muscavado cwt</t>
  </si>
  <si>
    <t>sugarmuscavadocwt</t>
  </si>
  <si>
    <t>Sugar muscovado brit plant cqlb</t>
  </si>
  <si>
    <t>sugarmuscbrit</t>
  </si>
  <si>
    <t>Sugar muscovado cqlb</t>
  </si>
  <si>
    <t>sugarmusccqlb</t>
  </si>
  <si>
    <t>Sugar of lead cwt</t>
  </si>
  <si>
    <t>sugarleadcwt</t>
  </si>
  <si>
    <t>Sugar powder loaf&amp;double loaf cqlb</t>
  </si>
  <si>
    <t>sugarpoderloaf</t>
  </si>
  <si>
    <t>Sugar Raw cwt</t>
  </si>
  <si>
    <t>sugrawcwt</t>
  </si>
  <si>
    <t>Sugar refined caned?? Borwn cwt</t>
  </si>
  <si>
    <t>sugarrefinedcanebrowncwt</t>
  </si>
  <si>
    <t>Sugar refined lumps cwt</t>
  </si>
  <si>
    <t>sugarrefinedlumpcwt</t>
  </si>
  <si>
    <t>Sugar refined powder and doibh cwt</t>
  </si>
  <si>
    <t>sugarrefinepowderdoibh</t>
  </si>
  <si>
    <t>Sugar refined single loaf Cwt</t>
  </si>
  <si>
    <t>sugarrefinesuighloaf</t>
  </si>
  <si>
    <t>Sugar white cwt</t>
  </si>
  <si>
    <t>sugarwhite</t>
  </si>
  <si>
    <t>Sweets or made wines barrels</t>
  </si>
  <si>
    <t>sweetmadewinebarr</t>
  </si>
  <si>
    <t>Sweets or made wines gallons</t>
  </si>
  <si>
    <t>gallons</t>
  </si>
  <si>
    <t>sweetmadewinegall</t>
  </si>
  <si>
    <t>Tallow cqlb</t>
  </si>
  <si>
    <t>tallcqlb</t>
  </si>
  <si>
    <t>Tallow cwt</t>
  </si>
  <si>
    <t>tallowcwt</t>
  </si>
  <si>
    <t>Tamarinds East India lbs</t>
  </si>
  <si>
    <t>tamrindeind</t>
  </si>
  <si>
    <t>Tamarinds lbs</t>
  </si>
  <si>
    <t>tamarindlbs</t>
  </si>
  <si>
    <t>Tar  last</t>
  </si>
  <si>
    <t>LAST</t>
  </si>
  <si>
    <t>tarlast</t>
  </si>
  <si>
    <t>Tar barrels</t>
  </si>
  <si>
    <t>tarbarre</t>
  </si>
  <si>
    <t>Tar cwt</t>
  </si>
  <si>
    <t>tarcwt</t>
  </si>
  <si>
    <t>Tar not brit plant last</t>
  </si>
  <si>
    <t>last</t>
  </si>
  <si>
    <t>tarnotbrit</t>
  </si>
  <si>
    <t>Tar of any other Countries last barrel</t>
  </si>
  <si>
    <t>taranyother</t>
  </si>
  <si>
    <t>Tar of barbados lbs</t>
  </si>
  <si>
    <t>tarbarblbs</t>
  </si>
  <si>
    <t>Tea Bahea lbs</t>
  </si>
  <si>
    <t>teabahlb</t>
  </si>
  <si>
    <t>Tea bahea over 2 6 lbs</t>
  </si>
  <si>
    <t>teabaheao26</t>
  </si>
  <si>
    <t>Tea bahea under 2 6 lbs</t>
  </si>
  <si>
    <t>teabahea26</t>
  </si>
  <si>
    <t>Tea black lbs</t>
  </si>
  <si>
    <t>teablacklbs</t>
  </si>
  <si>
    <t>Tea green lbs</t>
  </si>
  <si>
    <t>teagreenlbs</t>
  </si>
  <si>
    <t>Terra Japonica East India lbs</t>
  </si>
  <si>
    <t>terrajapeastind</t>
  </si>
  <si>
    <t>Terra Japonica lbs</t>
  </si>
  <si>
    <t>terrajaponicalbs</t>
  </si>
  <si>
    <t>Terra sienna cqlb</t>
  </si>
  <si>
    <t>terrasiencqlb</t>
  </si>
  <si>
    <t>Terra Sienna cwt</t>
  </si>
  <si>
    <t>terrasiennacwt</t>
  </si>
  <si>
    <t>Tin cqlb</t>
  </si>
  <si>
    <t>tincqlb</t>
  </si>
  <si>
    <t>Tin cwt</t>
  </si>
  <si>
    <t>tincwt</t>
  </si>
  <si>
    <t>Tin unwrought cqlb</t>
  </si>
  <si>
    <t>teaunwroucqlb</t>
  </si>
  <si>
    <t>Tin unwrought cwt</t>
  </si>
  <si>
    <t>tinunwroucwt</t>
  </si>
  <si>
    <t>Tonges neats doz</t>
  </si>
  <si>
    <t>tongueneatdoz</t>
  </si>
  <si>
    <t>Tongues doz</t>
  </si>
  <si>
    <t>tonguedoz</t>
  </si>
  <si>
    <t>tongues pigs doz</t>
  </si>
  <si>
    <t>tonguepigdoz</t>
  </si>
  <si>
    <t>Turmeric British cqlb</t>
  </si>
  <si>
    <t>turmeric</t>
  </si>
  <si>
    <t>Turmerick East India lbs</t>
  </si>
  <si>
    <t>turmerickeind</t>
  </si>
  <si>
    <t>Turmerick lbs</t>
  </si>
  <si>
    <t>tumericklbs</t>
  </si>
  <si>
    <t>Turpentiine cwt</t>
  </si>
  <si>
    <t>turpentinecwt</t>
  </si>
  <si>
    <t>Turpentine common cqlb</t>
  </si>
  <si>
    <t>turpcommcqlb</t>
  </si>
  <si>
    <t>Turpentine common cwt</t>
  </si>
  <si>
    <t>turpcommcwt</t>
  </si>
  <si>
    <t>Turpentine cqlb</t>
  </si>
  <si>
    <t>turpentinecqlb</t>
  </si>
  <si>
    <t>Upholstery small parcels value</t>
  </si>
  <si>
    <t>upsmaparval</t>
  </si>
  <si>
    <t>Uphostery ware value</t>
  </si>
  <si>
    <t>pound</t>
  </si>
  <si>
    <t>upholswarepou</t>
  </si>
  <si>
    <t>Valonia cqlb</t>
  </si>
  <si>
    <t>vqloniacqlb</t>
  </si>
  <si>
    <t>Valonia cwt</t>
  </si>
  <si>
    <t>valoniacwt</t>
  </si>
  <si>
    <t>Verdegris chrystallized lbs</t>
  </si>
  <si>
    <t>verdechrstal</t>
  </si>
  <si>
    <t>Verdegris common lbs</t>
  </si>
  <si>
    <t>verdegriscommon</t>
  </si>
  <si>
    <t>Verdegris cwt</t>
  </si>
  <si>
    <t>verdegriscwt</t>
  </si>
  <si>
    <t>Verdegris lbs</t>
  </si>
  <si>
    <t>verdegrislbs</t>
  </si>
  <si>
    <t>Vinegar and verjuice barrel</t>
  </si>
  <si>
    <t>vinegarverjuice</t>
  </si>
  <si>
    <t>vinegar barrel</t>
  </si>
  <si>
    <t>vinegarbarrell</t>
  </si>
  <si>
    <t>Vinegar THG</t>
  </si>
  <si>
    <t>vinegarthg</t>
  </si>
  <si>
    <t>Watches &amp; watch movements value</t>
  </si>
  <si>
    <t>watwatmove</t>
  </si>
  <si>
    <t>Watches gold value</t>
  </si>
  <si>
    <t>watchgold</t>
  </si>
  <si>
    <t>Watches materials for watches POUND</t>
  </si>
  <si>
    <t>watchesmaterialpou</t>
  </si>
  <si>
    <t>Watches silver value</t>
  </si>
  <si>
    <t>watchsilver</t>
  </si>
  <si>
    <t>Wax bees lbs</t>
  </si>
  <si>
    <t>waxbeeslbs</t>
  </si>
  <si>
    <t>Wax candles</t>
  </si>
  <si>
    <t>wacancwt</t>
  </si>
  <si>
    <t>Wax hard lbs</t>
  </si>
  <si>
    <t>waxhardlb</t>
  </si>
  <si>
    <t>Whalebone cqlb</t>
  </si>
  <si>
    <t>whalebonecqlb</t>
  </si>
  <si>
    <t>Whalebone cwt</t>
  </si>
  <si>
    <t>whaleboneccwt</t>
  </si>
  <si>
    <t>Wheat barrel</t>
  </si>
  <si>
    <t>wheatbarrel</t>
  </si>
  <si>
    <t>Wheat Flour cwt</t>
  </si>
  <si>
    <t>wheatflourcwt</t>
  </si>
  <si>
    <t>Whiting cqlb</t>
  </si>
  <si>
    <t>whitingcqlb</t>
  </si>
  <si>
    <t>Whiting cwt</t>
  </si>
  <si>
    <t>whitingcwt</t>
  </si>
  <si>
    <t>Wine Madeira not East India THG</t>
  </si>
  <si>
    <t>winemadeind</t>
  </si>
  <si>
    <t>Wine Madeira THG</t>
  </si>
  <si>
    <t>winemadeira</t>
  </si>
  <si>
    <t>Wine port THG</t>
  </si>
  <si>
    <t>wineport</t>
  </si>
  <si>
    <t>Wine Portugal THG</t>
  </si>
  <si>
    <t>wineportugal</t>
  </si>
  <si>
    <t>Woad cqlb</t>
  </si>
  <si>
    <t>woadcqlb</t>
  </si>
  <si>
    <t>Woad cwt</t>
  </si>
  <si>
    <t>woadcwt</t>
  </si>
  <si>
    <t>Wood balk great</t>
  </si>
  <si>
    <t>woobalgre</t>
  </si>
  <si>
    <t>Wood balk middle</t>
  </si>
  <si>
    <t>woobalmid</t>
  </si>
  <si>
    <t>Wood balk small</t>
  </si>
  <si>
    <t>woobalsma</t>
  </si>
  <si>
    <t>Wood barwood cwt</t>
  </si>
  <si>
    <t>woodbarwoodcwt</t>
  </si>
  <si>
    <t>Wood Batten</t>
  </si>
  <si>
    <t>woodbatt</t>
  </si>
  <si>
    <t>Wood Batten Ends</t>
  </si>
  <si>
    <t>woodbattend</t>
  </si>
  <si>
    <t>Wood batten ends under 5ft</t>
  </si>
  <si>
    <t>woodbatt5ft</t>
  </si>
  <si>
    <t>Wood Batten ends under 8ft long</t>
  </si>
  <si>
    <t>woodbattund8</t>
  </si>
  <si>
    <t>Wood battens 12-14ft</t>
  </si>
  <si>
    <t>woodbatt12-14</t>
  </si>
  <si>
    <t>Wood battens 14-16ft</t>
  </si>
  <si>
    <t>woodbatt14-16</t>
  </si>
  <si>
    <t>Wood battens 5-8ft</t>
  </si>
  <si>
    <t>woodbatt5-8</t>
  </si>
  <si>
    <t>Wood Battens from 18-29 ft long</t>
  </si>
  <si>
    <t>woodbatt18-29</t>
  </si>
  <si>
    <t>Wood Battens less than 12ft long</t>
  </si>
  <si>
    <t>woodbat12</t>
  </si>
  <si>
    <t>Wood brazil british ground cqlb</t>
  </si>
  <si>
    <t>woodbrazbritcqlb</t>
  </si>
  <si>
    <t>Wood brazil british ground cwt</t>
  </si>
  <si>
    <t>woodbrazilbritground</t>
  </si>
  <si>
    <t>Wood brazil cqlb</t>
  </si>
  <si>
    <t>woodbrazilcwlb</t>
  </si>
  <si>
    <t>Wood canes or reeds no</t>
  </si>
  <si>
    <t>canreeno</t>
  </si>
  <si>
    <t>Wood canes or reeds thou</t>
  </si>
  <si>
    <t>MILLE</t>
  </si>
  <si>
    <t>woodcanreedthou</t>
  </si>
  <si>
    <t>Wood clapboards hqno</t>
  </si>
  <si>
    <t>woodclapboar</t>
  </si>
  <si>
    <t>Wood clapboards no</t>
  </si>
  <si>
    <t>woodclapno</t>
  </si>
  <si>
    <t>Wood deal ends H.Q.llo</t>
  </si>
  <si>
    <t>wooddealendhq</t>
  </si>
  <si>
    <t>Wood deal ends not ex 3in thick</t>
  </si>
  <si>
    <t>woodealend3</t>
  </si>
  <si>
    <t xml:space="preserve">Wood deal ends und 8ft not ex 5.75 in </t>
  </si>
  <si>
    <t>woodeal8ft5th</t>
  </si>
  <si>
    <t>Wood deals 12-14 ft</t>
  </si>
  <si>
    <t>wooddeal12-14</t>
  </si>
  <si>
    <t>Wood deals 14-16ft</t>
  </si>
  <si>
    <t>wooddeal14-16</t>
  </si>
  <si>
    <t>Wood deals 16-18ft</t>
  </si>
  <si>
    <t>wooddeal16-18</t>
  </si>
  <si>
    <t>Wood deals 18-20 ft</t>
  </si>
  <si>
    <t>wooddeal18-2</t>
  </si>
  <si>
    <t>Wood deals 8-12 ft</t>
  </si>
  <si>
    <t>wooddeal8-12</t>
  </si>
  <si>
    <t>Wood deals and deal ends brit plant</t>
  </si>
  <si>
    <t>woodealandends</t>
  </si>
  <si>
    <t>Wood deals brit plant hqno</t>
  </si>
  <si>
    <t>wooddealbritplan</t>
  </si>
  <si>
    <t>Wood deals H.Q.llo</t>
  </si>
  <si>
    <t>wooddeals</t>
  </si>
  <si>
    <t>Wood deals over 20ft long</t>
  </si>
  <si>
    <t>wooddealov20</t>
  </si>
  <si>
    <t>Wood deals under 12ft</t>
  </si>
  <si>
    <t>woodeal12</t>
  </si>
  <si>
    <t>Wood ebony cqlb</t>
  </si>
  <si>
    <t>woodebony</t>
  </si>
  <si>
    <t>fathomfeet</t>
  </si>
  <si>
    <t>Wood fustick british ground cwt</t>
  </si>
  <si>
    <t>woodfustickbritgroun</t>
  </si>
  <si>
    <t>Wood fustick cqlb</t>
  </si>
  <si>
    <t>woodfustcqlb</t>
  </si>
  <si>
    <t>Wood Fustick cwt</t>
  </si>
  <si>
    <t>woodfustickcwt</t>
  </si>
  <si>
    <t>Wood handspike brit plant hqno</t>
  </si>
  <si>
    <t>woodhandsbritplan</t>
  </si>
  <si>
    <t>Wood handspikes H.Q.no</t>
  </si>
  <si>
    <t>woodhandpikshqlb</t>
  </si>
  <si>
    <t>Wood handspikes over 7ft</t>
  </si>
  <si>
    <t>woodhandov7ft</t>
  </si>
  <si>
    <t>Wood handspikes under 7ft</t>
  </si>
  <si>
    <t>woodhandund7ft</t>
  </si>
  <si>
    <t>Wood hoops hundred</t>
  </si>
  <si>
    <t>woodhoophund</t>
  </si>
  <si>
    <t>Wood knees of oak 5-8 inch sq</t>
  </si>
  <si>
    <t>woodoakknees5-8</t>
  </si>
  <si>
    <t>Wood knees of oak under 5 inch sq</t>
  </si>
  <si>
    <t>woodoakkneesund5</t>
  </si>
  <si>
    <t>Wood lathwood brit plant fathom</t>
  </si>
  <si>
    <t>fathom</t>
  </si>
  <si>
    <t>woodlathbritplan</t>
  </si>
  <si>
    <t>Wood lathwood fathom feet</t>
  </si>
  <si>
    <t>FATHOM FEET</t>
  </si>
  <si>
    <t>wodlathwoodfath</t>
  </si>
  <si>
    <t>Wood lathwood over 5ft long</t>
  </si>
  <si>
    <t>woodlathover5ft</t>
  </si>
  <si>
    <t>Wood lathwood under 5ft long</t>
  </si>
  <si>
    <t>woodlatund5ft</t>
  </si>
  <si>
    <t>Wood lignum vitae cwt</t>
  </si>
  <si>
    <t>woodlignumvcwt</t>
  </si>
  <si>
    <t>Wood logwood Brit ground cqlb</t>
  </si>
  <si>
    <t>woodlogbritcqlb</t>
  </si>
  <si>
    <t>Wood logwood british ground cwt</t>
  </si>
  <si>
    <t>woodlogwoodbritgrou</t>
  </si>
  <si>
    <t>Wood logwood cqlb</t>
  </si>
  <si>
    <t>woodlogcwlb</t>
  </si>
  <si>
    <t>Wood logwood cwt</t>
  </si>
  <si>
    <t>woodlogwoodcwt</t>
  </si>
  <si>
    <t>Wood mahogany cqlb</t>
  </si>
  <si>
    <t>woodmahogcqlb</t>
  </si>
  <si>
    <t>Wood mahogany cwt</t>
  </si>
  <si>
    <t>woodmahonganycwt</t>
  </si>
  <si>
    <t>Wood mahogany honduras cqlb</t>
  </si>
  <si>
    <t>woodmahhon</t>
  </si>
  <si>
    <t>Wood mahogany tons feet</t>
  </si>
  <si>
    <t>tons feet</t>
  </si>
  <si>
    <t>woomahtonft</t>
  </si>
  <si>
    <t>Wood Masts &amp; Bowspirits 6-8 inchdia</t>
  </si>
  <si>
    <t>woodmastbowspirit6-8dia</t>
  </si>
  <si>
    <t>Wood Masts &amp; Bowspirits 8-12 inchdia</t>
  </si>
  <si>
    <t>woodmastbowspirit8-12dia</t>
  </si>
  <si>
    <t>Wood masts 6-8onch dia</t>
  </si>
  <si>
    <t>woodmast6-8dia</t>
  </si>
  <si>
    <t>Wood masts brit plant under 6inch diam</t>
  </si>
  <si>
    <t>woodmastbritplanund6</t>
  </si>
  <si>
    <t>Wood masts Last</t>
  </si>
  <si>
    <t>woodmastlast</t>
  </si>
  <si>
    <t>Wood masts no.</t>
  </si>
  <si>
    <t>woodmastno</t>
  </si>
  <si>
    <t>Wood masts under 8-12inch dia</t>
  </si>
  <si>
    <t>woodmast8-12</t>
  </si>
  <si>
    <t>Wood masts under 8inch dia</t>
  </si>
  <si>
    <t>woodmastund8inch</t>
  </si>
  <si>
    <t>woodmast8</t>
  </si>
  <si>
    <t>Wood nicaragua brit ground cqlb</t>
  </si>
  <si>
    <t>woodnicbritcqlb</t>
  </si>
  <si>
    <t>Wood nicaragua british ground cwt</t>
  </si>
  <si>
    <t>woodnicarbritgroucwt</t>
  </si>
  <si>
    <t>Wood nicaragua cwt</t>
  </si>
  <si>
    <t>woodnicaracwt</t>
  </si>
  <si>
    <t>Wood not described val</t>
  </si>
  <si>
    <t>woodnotdescval</t>
  </si>
  <si>
    <t>Wood Oak boards over 15ft</t>
  </si>
  <si>
    <t>woodoakover15</t>
  </si>
  <si>
    <t xml:space="preserve">Wood Oak boards under 15ft </t>
  </si>
  <si>
    <t>woodoakund15</t>
  </si>
  <si>
    <t>Wood oak planks brit plant hqno</t>
  </si>
  <si>
    <t>woodoakplanbritpolan</t>
  </si>
  <si>
    <t>Wood oak plant last feet</t>
  </si>
  <si>
    <t>woodoakplan</t>
  </si>
  <si>
    <t>Wood oars HQNo</t>
  </si>
  <si>
    <t>woodoarhqln</t>
  </si>
  <si>
    <t>Wood Oars of the British plantation</t>
  </si>
  <si>
    <t>oarbritplanhun</t>
  </si>
  <si>
    <t>Wood Other Â£</t>
  </si>
  <si>
    <t>woodothpou</t>
  </si>
  <si>
    <t>Wood paling boards under 7ft</t>
  </si>
  <si>
    <t>woodpalund7</t>
  </si>
  <si>
    <t>Wood peach value</t>
  </si>
  <si>
    <t>woodpeachval</t>
  </si>
  <si>
    <t>Wood plank HQNO</t>
  </si>
  <si>
    <t>woodplankhwno</t>
  </si>
  <si>
    <t>Wood plank oak hqno</t>
  </si>
  <si>
    <t>woodplankoak</t>
  </si>
  <si>
    <t>Wood plank value</t>
  </si>
  <si>
    <t>wooplanval</t>
  </si>
  <si>
    <t>Wood red or guinea wood cwt</t>
  </si>
  <si>
    <t>woodredguincwt</t>
  </si>
  <si>
    <t>Wood red or guinea wood lbs</t>
  </si>
  <si>
    <t>woodredguin</t>
  </si>
  <si>
    <t>Wood redwood british ground cqlb</t>
  </si>
  <si>
    <t>woodredbritcqlb</t>
  </si>
  <si>
    <t>Wood redwood cwt</t>
  </si>
  <si>
    <t>woodredwoodcwt</t>
  </si>
  <si>
    <t>Wood rosewood cqlb</t>
  </si>
  <si>
    <t>woodrosecqlb</t>
  </si>
  <si>
    <t>Wood Rosewood cwt</t>
  </si>
  <si>
    <t>woodrosewoodcwt</t>
  </si>
  <si>
    <t>Wood spars h.q.no</t>
  </si>
  <si>
    <t>woodsparshqno</t>
  </si>
  <si>
    <t>Wood spars of brit planbt hqno</t>
  </si>
  <si>
    <t>woodsparbritplan</t>
  </si>
  <si>
    <t>Wood Spars over 22 ft long h.q.no</t>
  </si>
  <si>
    <t>woodsparov22</t>
  </si>
  <si>
    <t>Wood Spars under 22 ft long h.q.no</t>
  </si>
  <si>
    <t>woodsparun22</t>
  </si>
  <si>
    <t>Wood spars under 6in dia</t>
  </si>
  <si>
    <t>woodspaun6</t>
  </si>
  <si>
    <t>Wood staves about 60inch long</t>
  </si>
  <si>
    <t>woodstavove60</t>
  </si>
  <si>
    <t>Wood staves brit plant hqno</t>
  </si>
  <si>
    <t>woodstavebritplanthwno</t>
  </si>
  <si>
    <t>Wood staves brit plant not 33inchthic</t>
  </si>
  <si>
    <t>qoodstavnot33thicj</t>
  </si>
  <si>
    <t>Wood staves brit plant not 5inchthick</t>
  </si>
  <si>
    <t>woodstavnot5thick</t>
  </si>
  <si>
    <t>Wood staves brit plant not 7inch thick</t>
  </si>
  <si>
    <t>woodstavbritplantnot7th</t>
  </si>
  <si>
    <t>Wood Staves Brit Plant over 50 inches</t>
  </si>
  <si>
    <t>woodstaveove950</t>
  </si>
  <si>
    <t>Wood staves brit plant over 50inchlong</t>
  </si>
  <si>
    <t>woodstavbritplanov50</t>
  </si>
  <si>
    <t>Wood Staves Brit Plant under 50 inches</t>
  </si>
  <si>
    <t>woodstaveund950</t>
  </si>
  <si>
    <t>Wood staves brit pllant under 50inchlong</t>
  </si>
  <si>
    <t>woodstavund50inc</t>
  </si>
  <si>
    <t>Wood Staves H.Q.no</t>
  </si>
  <si>
    <t>woodstaveshqno</t>
  </si>
  <si>
    <t>Wood staves not 57th,36len,4-7br</t>
  </si>
  <si>
    <t>woodstav?</t>
  </si>
  <si>
    <t>Wood staves not ex 2in thick</t>
  </si>
  <si>
    <t>woodstavnot2thi</t>
  </si>
  <si>
    <t>Wood staves not ex 30inch long</t>
  </si>
  <si>
    <t>woodstavund30</t>
  </si>
  <si>
    <t>Wood staves not57th.36lon,5inth,54b</t>
  </si>
  <si>
    <t>woodstavenot57365</t>
  </si>
  <si>
    <t>Wood staves over 36 inch long</t>
  </si>
  <si>
    <t>woodstavov36</t>
  </si>
  <si>
    <t>Wood staves under 36 inch long</t>
  </si>
  <si>
    <t>woodstaveund36</t>
  </si>
  <si>
    <t>Wood staves under 52inch thick</t>
  </si>
  <si>
    <t>woodstaveun52</t>
  </si>
  <si>
    <t>Wood staves under 7inch thick</t>
  </si>
  <si>
    <t>woodstaveunder7thin</t>
  </si>
  <si>
    <t>Wood staves united states 1/6 hqno</t>
  </si>
  <si>
    <t>woodstavus</t>
  </si>
  <si>
    <t>Wood staves united states 5/6 hqno</t>
  </si>
  <si>
    <t>woodusstav</t>
  </si>
  <si>
    <t>Wood staves US hqno</t>
  </si>
  <si>
    <t>woodstavuce</t>
  </si>
  <si>
    <t>Wood staves USA not1ihick,37ilong54ibr</t>
  </si>
  <si>
    <t>woodusaunder11/237long</t>
  </si>
  <si>
    <t>Wood timber britplan all sorts load feet</t>
  </si>
  <si>
    <t>loadfeet</t>
  </si>
  <si>
    <t>woodtimballsort</t>
  </si>
  <si>
    <t>Wood timber fir Brit Plant 8-12</t>
  </si>
  <si>
    <t>woodtimbfirbritplant8-12</t>
  </si>
  <si>
    <t>Wood timber fir Brit Plant 8in up load</t>
  </si>
  <si>
    <t>load</t>
  </si>
  <si>
    <t>woodtimfirload</t>
  </si>
  <si>
    <t>Wood timber fir brit plant load feet</t>
  </si>
  <si>
    <t>woodtimbfirbritplant</t>
  </si>
  <si>
    <t>Wood timber fir Brit Plant under 8</t>
  </si>
  <si>
    <t>woodtimbfirbritplantun8</t>
  </si>
  <si>
    <t>Wood timber fir fath ft</t>
  </si>
  <si>
    <t>woodfirfathft</t>
  </si>
  <si>
    <t>Wood timber fir load</t>
  </si>
  <si>
    <t>woodtimbfirload</t>
  </si>
  <si>
    <t>Wood timber fir of norway fath ft</t>
  </si>
  <si>
    <t>woodtimfir</t>
  </si>
  <si>
    <t>Wood timber fir of norway load</t>
  </si>
  <si>
    <t>woodtimbfirnorload</t>
  </si>
  <si>
    <t>Wood timber last</t>
  </si>
  <si>
    <t>woodtimberlast</t>
  </si>
  <si>
    <t>Wood timber load</t>
  </si>
  <si>
    <t>LOAD</t>
  </si>
  <si>
    <t>woodtimberload</t>
  </si>
  <si>
    <t>Wood timber oak brit plant load feet</t>
  </si>
  <si>
    <t>woodtimboakbritplan</t>
  </si>
  <si>
    <t>Wood Timber Oak load</t>
  </si>
  <si>
    <t>woodtimboak</t>
  </si>
  <si>
    <t>Wood timber oak tons</t>
  </si>
  <si>
    <t>woodtimberoakton</t>
  </si>
  <si>
    <t>Wood timber other fath</t>
  </si>
  <si>
    <t>woodtimbotfat</t>
  </si>
  <si>
    <t>Wood Timber other loac</t>
  </si>
  <si>
    <t>woodtimbotherload</t>
  </si>
  <si>
    <t>Wood timber other sorts of tons</t>
  </si>
  <si>
    <t>woodtimberotherton</t>
  </si>
  <si>
    <t>Wood timber tons feet</t>
  </si>
  <si>
    <t>wootimbtonfe</t>
  </si>
  <si>
    <t>Wood woodenware POUND</t>
  </si>
  <si>
    <t>woodewarepoun</t>
  </si>
  <si>
    <t xml:space="preserve">Wooden ware </t>
  </si>
  <si>
    <t>woowarpou</t>
  </si>
  <si>
    <t>Wool Beaver lbs</t>
  </si>
  <si>
    <t>woolbeaverlnbs</t>
  </si>
  <si>
    <t>Wool british beaver lbs</t>
  </si>
  <si>
    <t>woolbritbeaver</t>
  </si>
  <si>
    <t>Wool british sheep cwt</t>
  </si>
  <si>
    <t>woolbritsheep</t>
  </si>
  <si>
    <t>Wool Coney lbs</t>
  </si>
  <si>
    <t>woolconeylbs</t>
  </si>
  <si>
    <t>Wool Cotton Brit Plant lbs</t>
  </si>
  <si>
    <t>woolcottbritlb</t>
  </si>
  <si>
    <t>Wool Cotton cqlb</t>
  </si>
  <si>
    <t>woolcottcqlb</t>
  </si>
  <si>
    <t>Wool cotton cwt</t>
  </si>
  <si>
    <t>woocotcwt</t>
  </si>
  <si>
    <t>Wool cotton lbs</t>
  </si>
  <si>
    <t>wollcottonlbs</t>
  </si>
  <si>
    <t>Wool cotton not east india lbs</t>
  </si>
  <si>
    <t>woolcottneind</t>
  </si>
  <si>
    <t>Wool foreign beaver lbs</t>
  </si>
  <si>
    <t>woolforbeav</t>
  </si>
  <si>
    <t>Wool foreign cotton cwt</t>
  </si>
  <si>
    <t>woolcottfor</t>
  </si>
  <si>
    <t>Wool goods drapery new Brit YARDSs</t>
  </si>
  <si>
    <t>wooldrapnewbrit</t>
  </si>
  <si>
    <t>Wool Hares lbs</t>
  </si>
  <si>
    <t>woolhareslbs</t>
  </si>
  <si>
    <t>Wool hares no</t>
  </si>
  <si>
    <t>woolhareno</t>
  </si>
  <si>
    <t>Wool hatters</t>
  </si>
  <si>
    <t>thous</t>
  </si>
  <si>
    <t>woolhat</t>
  </si>
  <si>
    <t>Wool kid cqlb</t>
  </si>
  <si>
    <t>woolkidcqlb</t>
  </si>
  <si>
    <t>Wool Musquash lbs</t>
  </si>
  <si>
    <t>woolmusquashlbs</t>
  </si>
  <si>
    <t>Wool Newter lbs</t>
  </si>
  <si>
    <t>woolnewter</t>
  </si>
  <si>
    <t>Wool red Brit lbs</t>
  </si>
  <si>
    <t>woolredbritlbs</t>
  </si>
  <si>
    <t>Wool Red lbs</t>
  </si>
  <si>
    <t>woolredlbs</t>
  </si>
  <si>
    <t>Wool Seal lbs</t>
  </si>
  <si>
    <t>woolseallbs</t>
  </si>
  <si>
    <t>Wool sheep and lamb cqlb</t>
  </si>
  <si>
    <t>woolsheeplamb</t>
  </si>
  <si>
    <t>Wool Sheep and lamb cwt</t>
  </si>
  <si>
    <t>woolsheeplambcwt</t>
  </si>
  <si>
    <t>Wool sheep and Lambs lbs</t>
  </si>
  <si>
    <t>woolsheeplambslbs</t>
  </si>
  <si>
    <t>Wool sheep cqlb</t>
  </si>
  <si>
    <t>woolsheepcqlb</t>
  </si>
  <si>
    <t>Wool sheep cwt</t>
  </si>
  <si>
    <t>woolsheepcwt</t>
  </si>
  <si>
    <t>Wool Sheep foreign british drest cwt</t>
  </si>
  <si>
    <t>woolsheepforbritdrest</t>
  </si>
  <si>
    <t>Wool sheep stones</t>
  </si>
  <si>
    <t>STONE</t>
  </si>
  <si>
    <t>woolsheepstone</t>
  </si>
  <si>
    <t>Wool Spanish british drest Lbs</t>
  </si>
  <si>
    <t>soolspanbritdrest</t>
  </si>
  <si>
    <t>Wool spanish cqlb</t>
  </si>
  <si>
    <t>woolspancqlb</t>
  </si>
  <si>
    <t>Wool spanish cwt</t>
  </si>
  <si>
    <t>woolspancwt</t>
  </si>
  <si>
    <t xml:space="preserve">Wool stones </t>
  </si>
  <si>
    <t>woolstone</t>
  </si>
  <si>
    <t>Woolen goods drapery old Brit yards</t>
  </si>
  <si>
    <t>wooolgooddrapoldbit</t>
  </si>
  <si>
    <t>woolen goods drapery old yard</t>
  </si>
  <si>
    <t>wooldraperold</t>
  </si>
  <si>
    <t>Woolens Hosiery stockings</t>
  </si>
  <si>
    <t>woolhosstock</t>
  </si>
  <si>
    <t>Woollen good stockings worsted pair</t>
  </si>
  <si>
    <t>woolstockingworsted</t>
  </si>
  <si>
    <t>Woollen goods blanketing POUND</t>
  </si>
  <si>
    <t>woolgoodblanketin</t>
  </si>
  <si>
    <t>Woollen goods Blankets coloured no.</t>
  </si>
  <si>
    <t>woolgoodblankcolour</t>
  </si>
  <si>
    <t>Woollen goods blankets uncoloured no.</t>
  </si>
  <si>
    <t>woolgoodblankuncolour</t>
  </si>
  <si>
    <t>Woollen goods carpeting YARDSs</t>
  </si>
  <si>
    <t>woolgoodcarpet</t>
  </si>
  <si>
    <t>Woollen goods drapery new YARDSs</t>
  </si>
  <si>
    <t>woolgoodnewdrapery</t>
  </si>
  <si>
    <t>Woollen goods drapery old YARDSs</t>
  </si>
  <si>
    <t>woolgoodolddrapery</t>
  </si>
  <si>
    <t>woollen goods drapery old YARDSs</t>
  </si>
  <si>
    <t>woolgooddrapold</t>
  </si>
  <si>
    <t>Woollen goods other hosiery POUND</t>
  </si>
  <si>
    <t>woolgosother</t>
  </si>
  <si>
    <t xml:space="preserve">Woollen goods shawls and snuffs no. </t>
  </si>
  <si>
    <t>woolshawlsnuff</t>
  </si>
  <si>
    <t>Woollen goods tapes and small wares POUN</t>
  </si>
  <si>
    <t>woolgoodtapeware</t>
  </si>
  <si>
    <t>woollens drapery old brit YARDSs</t>
  </si>
  <si>
    <t>wooldrapoldbrit</t>
  </si>
  <si>
    <t>Yarn cotton cwt</t>
  </si>
  <si>
    <t>yarncottoncwt</t>
  </si>
  <si>
    <t>Yarn cotton lb</t>
  </si>
  <si>
    <t>yarcotthlb</t>
  </si>
  <si>
    <t>Yarn cotton not on cop lb</t>
  </si>
  <si>
    <t>yarncottnotcop</t>
  </si>
  <si>
    <t>Yarn cotton on cop lb</t>
  </si>
  <si>
    <t>yarncottcop</t>
  </si>
  <si>
    <t>Yarn Linen cwt</t>
  </si>
  <si>
    <t>yarlincwt</t>
  </si>
  <si>
    <t>Yarn linen hqlb</t>
  </si>
  <si>
    <t>yarlinhlbs</t>
  </si>
  <si>
    <t>Yarn Linen lb</t>
  </si>
  <si>
    <t>yarlinlbs</t>
  </si>
  <si>
    <t>Yarn mohair lbs</t>
  </si>
  <si>
    <t>yarnmohairlbs</t>
  </si>
  <si>
    <t>Yarn small parcels POUND</t>
  </si>
  <si>
    <t>yarnsmallparpou</t>
  </si>
  <si>
    <t>Yarn wollen stone</t>
  </si>
  <si>
    <t>stone</t>
  </si>
  <si>
    <t>yarnwoolstone</t>
  </si>
  <si>
    <t>Yarn woollen &amp; worsted lb</t>
  </si>
  <si>
    <t>yarwoolworstlb</t>
  </si>
  <si>
    <t>Yarn Worsted lbs</t>
  </si>
  <si>
    <t>yarnworsted</t>
  </si>
  <si>
    <t>Yarn worsted stone lbs</t>
  </si>
  <si>
    <t>stones</t>
  </si>
  <si>
    <t>yarnworstedstone</t>
  </si>
  <si>
    <t>Yeast powder cwt</t>
  </si>
  <si>
    <t>yeastpowder</t>
  </si>
  <si>
    <t>Yeast?gall</t>
  </si>
  <si>
    <t>yeastgall</t>
  </si>
  <si>
    <t>All other goods not enumerated value</t>
  </si>
  <si>
    <t>Almonds cwt</t>
  </si>
  <si>
    <t>almonds</t>
  </si>
  <si>
    <t>BARRELS</t>
  </si>
  <si>
    <t>anchovies</t>
  </si>
  <si>
    <t>anniseed</t>
  </si>
  <si>
    <t>apothecary</t>
  </si>
  <si>
    <t>Apothecaries ware value</t>
  </si>
  <si>
    <t>Apparel value</t>
  </si>
  <si>
    <t>Apples  bushel</t>
  </si>
  <si>
    <t>aquafortis</t>
  </si>
  <si>
    <t>aquavit</t>
  </si>
  <si>
    <t>Arms  value</t>
  </si>
  <si>
    <t>asafoetida</t>
  </si>
  <si>
    <t>Ashes other sorts cwt</t>
  </si>
  <si>
    <t>baconflitch</t>
  </si>
  <si>
    <t>Bacon flitches no</t>
  </si>
  <si>
    <t>bacon</t>
  </si>
  <si>
    <t>Bacon cwt</t>
  </si>
  <si>
    <t>Bacon Hams barrel</t>
  </si>
  <si>
    <t>baconhambarrel</t>
  </si>
  <si>
    <t>Balsam lbs</t>
  </si>
  <si>
    <t>balsam</t>
  </si>
  <si>
    <t>Balsam value</t>
  </si>
  <si>
    <t>balsamval</t>
  </si>
  <si>
    <t>barkcwt</t>
  </si>
  <si>
    <t>barkbarrel</t>
  </si>
  <si>
    <t>Bark value</t>
  </si>
  <si>
    <t>barkvalue</t>
  </si>
  <si>
    <t>barley</t>
  </si>
  <si>
    <t>Barrels and casks no</t>
  </si>
  <si>
    <t>barrel</t>
  </si>
  <si>
    <t>Hand baskets doz</t>
  </si>
  <si>
    <t>DOZEN</t>
  </si>
  <si>
    <t>basket</t>
  </si>
  <si>
    <t>basketval</t>
  </si>
  <si>
    <t>Baskets value</t>
  </si>
  <si>
    <t>Beef barrel</t>
  </si>
  <si>
    <t>beef</t>
  </si>
  <si>
    <t>tripe</t>
  </si>
  <si>
    <t>Beef tripe cwt</t>
  </si>
  <si>
    <t>beer</t>
  </si>
  <si>
    <t>Beer and ale barrel</t>
  </si>
  <si>
    <t>benjamin</t>
  </si>
  <si>
    <t>juniper</t>
  </si>
  <si>
    <t>Berries juniper cwt</t>
  </si>
  <si>
    <t>Berries other value</t>
  </si>
  <si>
    <t>berriesother</t>
  </si>
  <si>
    <t>berryellow</t>
  </si>
  <si>
    <t>Berries yellow CWT</t>
  </si>
  <si>
    <t>Blacking value</t>
  </si>
  <si>
    <t>blacking</t>
  </si>
  <si>
    <t>bladder</t>
  </si>
  <si>
    <t>blankets</t>
  </si>
  <si>
    <t>bleaching</t>
  </si>
  <si>
    <t>bone</t>
  </si>
  <si>
    <t>Bone products cwt</t>
  </si>
  <si>
    <t>Books cwt</t>
  </si>
  <si>
    <t>books</t>
  </si>
  <si>
    <t>Books value</t>
  </si>
  <si>
    <t>booksvalue</t>
  </si>
  <si>
    <t>Borax  refined lbs</t>
  </si>
  <si>
    <t>borax</t>
  </si>
  <si>
    <t>bottleglassvalue</t>
  </si>
  <si>
    <t>Bottles value</t>
  </si>
  <si>
    <t>bottles</t>
  </si>
  <si>
    <t>Bottles dozen</t>
  </si>
  <si>
    <t>boxsnuff</t>
  </si>
  <si>
    <t>Box snuff value</t>
  </si>
  <si>
    <t>bran</t>
  </si>
  <si>
    <t>Brass and Copper cwt</t>
  </si>
  <si>
    <t>brasscopper</t>
  </si>
  <si>
    <t>brasswire</t>
  </si>
  <si>
    <t>Brass wrought value</t>
  </si>
  <si>
    <t>brasswrought</t>
  </si>
  <si>
    <t>braziletto</t>
  </si>
  <si>
    <t>bricks</t>
  </si>
  <si>
    <t>brimstone</t>
  </si>
  <si>
    <t>bristles</t>
  </si>
  <si>
    <t>broomvalue</t>
  </si>
  <si>
    <t>Brushes and brooms value</t>
  </si>
  <si>
    <t>Bulliong gold &amp; Silver value</t>
  </si>
  <si>
    <t>bullion</t>
  </si>
  <si>
    <t>bullionsilver</t>
  </si>
  <si>
    <t>cattle</t>
  </si>
  <si>
    <t>Bulls &amp; Cows no</t>
  </si>
  <si>
    <t>Statuary &amp; Busts</t>
  </si>
  <si>
    <t>butter</t>
  </si>
  <si>
    <t>Cabinetware value</t>
  </si>
  <si>
    <t>cabinetware</t>
  </si>
  <si>
    <t>calvevalve</t>
  </si>
  <si>
    <t>Camphir lbs</t>
  </si>
  <si>
    <t>candlemold</t>
  </si>
  <si>
    <t>Candles lbs</t>
  </si>
  <si>
    <t>candles</t>
  </si>
  <si>
    <t>Candle tallow cwt</t>
  </si>
  <si>
    <t>tallow</t>
  </si>
  <si>
    <t>candlewick</t>
  </si>
  <si>
    <t>cantharides</t>
  </si>
  <si>
    <t>cardamons</t>
  </si>
  <si>
    <t>Playing cards pack</t>
  </si>
  <si>
    <t>cards</t>
  </si>
  <si>
    <t>Wool cards doz</t>
  </si>
  <si>
    <t>woolcards</t>
  </si>
  <si>
    <t>carpets</t>
  </si>
  <si>
    <t>Coaches and carriages value</t>
  </si>
  <si>
    <t>coaches</t>
  </si>
  <si>
    <t>casialignea</t>
  </si>
  <si>
    <t>Cassia lignea lbs</t>
  </si>
  <si>
    <t>Cattle bones no</t>
  </si>
  <si>
    <t>cattlebone</t>
  </si>
  <si>
    <t>cement</t>
  </si>
  <si>
    <t>Chalk ton</t>
  </si>
  <si>
    <t>chalk</t>
  </si>
  <si>
    <t>chalkvalue</t>
  </si>
  <si>
    <t>Charcoal barrel</t>
  </si>
  <si>
    <t>chimneypiece</t>
  </si>
  <si>
    <t>Chinaware value</t>
  </si>
  <si>
    <t>chocolate</t>
  </si>
  <si>
    <t>Cider &amp; Perry thg</t>
  </si>
  <si>
    <t>cider</t>
  </si>
  <si>
    <t>cinder</t>
  </si>
  <si>
    <t>Clay ton</t>
  </si>
  <si>
    <t>clay</t>
  </si>
  <si>
    <t>cloves</t>
  </si>
  <si>
    <t>Coal dust value</t>
  </si>
  <si>
    <t>Coals ton</t>
  </si>
  <si>
    <t>coal</t>
  </si>
  <si>
    <t>coats</t>
  </si>
  <si>
    <t>cochineal</t>
  </si>
  <si>
    <t>coconut</t>
  </si>
  <si>
    <t>Cocoanuts lbs</t>
  </si>
  <si>
    <t>Coffe cwt</t>
  </si>
  <si>
    <t>coffee</t>
  </si>
  <si>
    <t>coke</t>
  </si>
  <si>
    <t>colquintida</t>
  </si>
  <si>
    <t>columbaroot</t>
  </si>
  <si>
    <t>Columba root lbs</t>
  </si>
  <si>
    <t>confectionary</t>
  </si>
  <si>
    <t>Confectionary lbs</t>
  </si>
  <si>
    <t>copper</t>
  </si>
  <si>
    <t>Copper cwt</t>
  </si>
  <si>
    <t>coppersheet</t>
  </si>
  <si>
    <t>copperwire</t>
  </si>
  <si>
    <t>copperwrought</t>
  </si>
  <si>
    <t>cordagebarrell</t>
  </si>
  <si>
    <t>cordage</t>
  </si>
  <si>
    <t>cork</t>
  </si>
  <si>
    <t>cornbeanpea</t>
  </si>
  <si>
    <t>Corn malt barrels</t>
  </si>
  <si>
    <t>Corn meal cwt</t>
  </si>
  <si>
    <t>cornmeal</t>
  </si>
  <si>
    <t>cornoatmeal</t>
  </si>
  <si>
    <t>cornoats</t>
  </si>
  <si>
    <t>cornrye</t>
  </si>
  <si>
    <t>cornwheat</t>
  </si>
  <si>
    <t>cortexeleutheria</t>
  </si>
  <si>
    <t>cortexperuvian</t>
  </si>
  <si>
    <t>cortexsumar</t>
  </si>
  <si>
    <t>cottoncalicowhite</t>
  </si>
  <si>
    <t>Cotton calico white yard</t>
  </si>
  <si>
    <t>cottoncalicocolour</t>
  </si>
  <si>
    <t>Cotton calico coloured yard</t>
  </si>
  <si>
    <t>cottonsew</t>
  </si>
  <si>
    <t>cottonvalue</t>
  </si>
  <si>
    <t>Cotton goods value</t>
  </si>
  <si>
    <t>cottonmanu</t>
  </si>
  <si>
    <t>cottonmuslincolour</t>
  </si>
  <si>
    <t>Cotton muslin coloured yards</t>
  </si>
  <si>
    <t>cottonmuslinplain</t>
  </si>
  <si>
    <t>Cotton muslin plain</t>
  </si>
  <si>
    <t>cottontwist</t>
  </si>
  <si>
    <t>cottonwhite</t>
  </si>
  <si>
    <t>Cranberries gallon</t>
  </si>
  <si>
    <t>cubeb</t>
  </si>
  <si>
    <t>cucumberpickle</t>
  </si>
  <si>
    <t>Cucumber pickled gallon</t>
  </si>
  <si>
    <t>cudbear</t>
  </si>
  <si>
    <t>currant</t>
  </si>
  <si>
    <t>Cutlery value</t>
  </si>
  <si>
    <t>cutlery</t>
  </si>
  <si>
    <t>draperynew</t>
  </si>
  <si>
    <t>draperyold</t>
  </si>
  <si>
    <t>draperyorn</t>
  </si>
  <si>
    <t>drawings</t>
  </si>
  <si>
    <t>Drawings no</t>
  </si>
  <si>
    <t>drugs</t>
  </si>
  <si>
    <t>logwood</t>
  </si>
  <si>
    <t>Dye logwood cwt</t>
  </si>
  <si>
    <t>dyestuff</t>
  </si>
  <si>
    <t>Dye stuff value</t>
  </si>
  <si>
    <t>dyeweeds</t>
  </si>
  <si>
    <t>earthenware</t>
  </si>
  <si>
    <t>Earthenware value</t>
  </si>
  <si>
    <t>eggs</t>
  </si>
  <si>
    <t>Eggs value</t>
  </si>
  <si>
    <t>elephantteeth</t>
  </si>
  <si>
    <t>emery</t>
  </si>
  <si>
    <t>epsomsalt</t>
  </si>
  <si>
    <t>Essence value</t>
  </si>
  <si>
    <t>essence</t>
  </si>
  <si>
    <t>feathers</t>
  </si>
  <si>
    <t>figs</t>
  </si>
  <si>
    <t>Cod barrel</t>
  </si>
  <si>
    <t>codbarrel</t>
  </si>
  <si>
    <t>cod</t>
  </si>
  <si>
    <t>Cod cwt</t>
  </si>
  <si>
    <t>Hake cwt</t>
  </si>
  <si>
    <t>hake</t>
  </si>
  <si>
    <t>herring</t>
  </si>
  <si>
    <t>Herring barrel</t>
  </si>
  <si>
    <t>ling</t>
  </si>
  <si>
    <t>Ling cwt</t>
  </si>
  <si>
    <t>oystergall</t>
  </si>
  <si>
    <t>oyster</t>
  </si>
  <si>
    <t>oysterval</t>
  </si>
  <si>
    <t>Salmon ton</t>
  </si>
  <si>
    <t>salmon</t>
  </si>
  <si>
    <t>Salmon barrel</t>
  </si>
  <si>
    <t>salmonbarr</t>
  </si>
  <si>
    <t>Salmon cwt</t>
  </si>
  <si>
    <t>salmoncwt</t>
  </si>
  <si>
    <t>flannel</t>
  </si>
  <si>
    <t>flaxseed</t>
  </si>
  <si>
    <t>Flowers artificial not silk value</t>
  </si>
  <si>
    <t>Flour cwt</t>
  </si>
  <si>
    <t>flour</t>
  </si>
  <si>
    <t>Flower roots value</t>
  </si>
  <si>
    <t>Fowl value</t>
  </si>
  <si>
    <t>fowl</t>
  </si>
  <si>
    <t>Frankincense cwt</t>
  </si>
  <si>
    <t>frize</t>
  </si>
  <si>
    <t>Furs value</t>
  </si>
  <si>
    <t>fur</t>
  </si>
  <si>
    <t>fustian</t>
  </si>
  <si>
    <t>fustick</t>
  </si>
  <si>
    <t>galls</t>
  </si>
  <si>
    <t>Galls gallon</t>
  </si>
  <si>
    <t>gambago</t>
  </si>
  <si>
    <t>ginger</t>
  </si>
  <si>
    <t>Ginger cwr</t>
  </si>
  <si>
    <t>glassbottle</t>
  </si>
  <si>
    <t>Glass bottle doz</t>
  </si>
  <si>
    <t>glassflintphial</t>
  </si>
  <si>
    <t>Glass flint &amp; phial value</t>
  </si>
  <si>
    <t>glassvalue</t>
  </si>
  <si>
    <t>Glass value</t>
  </si>
  <si>
    <t>glasswindow</t>
  </si>
  <si>
    <t>glasscwt</t>
  </si>
  <si>
    <t>Glass cwt</t>
  </si>
  <si>
    <t>gloves</t>
  </si>
  <si>
    <t>Gloves pair</t>
  </si>
  <si>
    <t>glue</t>
  </si>
  <si>
    <t>grease</t>
  </si>
  <si>
    <t>greaves</t>
  </si>
  <si>
    <t>groceries</t>
  </si>
  <si>
    <t>Groceries value</t>
  </si>
  <si>
    <t>Gum arabia cwt</t>
  </si>
  <si>
    <t>gumarrowroot</t>
  </si>
  <si>
    <t>Gum arrowroot lbs</t>
  </si>
  <si>
    <t>gumvalue</t>
  </si>
  <si>
    <t>Gum value</t>
  </si>
  <si>
    <t>glasscase</t>
  </si>
  <si>
    <t>glassplate</t>
  </si>
  <si>
    <t>Glass broken cwt</t>
  </si>
  <si>
    <t>glassbroken</t>
  </si>
  <si>
    <t>gloveclipping</t>
  </si>
  <si>
    <t>pilchards</t>
  </si>
  <si>
    <t>ironother</t>
  </si>
  <si>
    <t>Iron wrought value</t>
  </si>
  <si>
    <t>ironwroughtvalue</t>
  </si>
  <si>
    <t>Machinery value</t>
  </si>
  <si>
    <t>machinery</t>
  </si>
  <si>
    <t>Hair seating value</t>
  </si>
  <si>
    <t>Hides pieces undrest value</t>
  </si>
  <si>
    <t>hidepiecesundrest</t>
  </si>
  <si>
    <t>Iron nails value</t>
  </si>
  <si>
    <t>ironnail</t>
  </si>
  <si>
    <t>Jewellery value</t>
  </si>
  <si>
    <t>jewellery</t>
  </si>
  <si>
    <t>lacegoldsilval</t>
  </si>
  <si>
    <t>Lead pipes value</t>
  </si>
  <si>
    <t>leadpipevalue</t>
  </si>
  <si>
    <t>nutsvalue</t>
  </si>
  <si>
    <t>gumguaiacum</t>
  </si>
  <si>
    <t>Gum Amoniacus lbs</t>
  </si>
  <si>
    <t>Gum Opopona lbs</t>
  </si>
  <si>
    <t>gumopopona</t>
  </si>
  <si>
    <t>Gum seed lbs</t>
  </si>
  <si>
    <t>gumseed</t>
  </si>
  <si>
    <t>gumsenarabic</t>
  </si>
  <si>
    <t>jalop</t>
  </si>
  <si>
    <t>lampblack</t>
  </si>
  <si>
    <t>macaroni</t>
  </si>
  <si>
    <t>hogs</t>
  </si>
  <si>
    <t>lanthernleaves</t>
  </si>
  <si>
    <t>lithargelead</t>
  </si>
  <si>
    <t>Litharge of Lead cwt</t>
  </si>
  <si>
    <t>Gum Sandrake cwt</t>
  </si>
  <si>
    <t>Horn waste cwt</t>
  </si>
  <si>
    <t>hairpowder</t>
  </si>
  <si>
    <t>Iron scrap cwt</t>
  </si>
  <si>
    <t>ironscrap</t>
  </si>
  <si>
    <t>ironmonger</t>
  </si>
  <si>
    <t>hulledbarley</t>
  </si>
  <si>
    <t>ironbolt</t>
  </si>
  <si>
    <t>ironforeign</t>
  </si>
  <si>
    <t>ironrod</t>
  </si>
  <si>
    <t>Grapes value</t>
  </si>
  <si>
    <t>grapes</t>
  </si>
  <si>
    <t>hornshave</t>
  </si>
  <si>
    <t>lime</t>
  </si>
  <si>
    <t>ironliquor</t>
  </si>
  <si>
    <t>hornoxcow</t>
  </si>
  <si>
    <t>gravel</t>
  </si>
  <si>
    <t>grindingstone</t>
  </si>
  <si>
    <t>hempseed</t>
  </si>
  <si>
    <t>ironpig</t>
  </si>
  <si>
    <t>kelp</t>
  </si>
  <si>
    <t>lacethread</t>
  </si>
  <si>
    <t>hay</t>
  </si>
  <si>
    <t>Haberdashery value</t>
  </si>
  <si>
    <t>habthread</t>
  </si>
  <si>
    <t>Hair value</t>
  </si>
  <si>
    <t>hairvalue</t>
  </si>
  <si>
    <t>Hair cwt</t>
  </si>
  <si>
    <t>haircwt</t>
  </si>
  <si>
    <t>hardware</t>
  </si>
  <si>
    <t>Hats no</t>
  </si>
  <si>
    <t>hats</t>
  </si>
  <si>
    <t>Hemp cwt</t>
  </si>
  <si>
    <t>hemp</t>
  </si>
  <si>
    <t>Buffalo hide no</t>
  </si>
  <si>
    <t>buffalohide</t>
  </si>
  <si>
    <t>horsehide</t>
  </si>
  <si>
    <t>Horse hide no</t>
  </si>
  <si>
    <t>hidetannedlbs</t>
  </si>
  <si>
    <t>cowoxhide</t>
  </si>
  <si>
    <t>NUMER</t>
  </si>
  <si>
    <t>Cow and ox hide no</t>
  </si>
  <si>
    <t>hidesno</t>
  </si>
  <si>
    <t>Hides no</t>
  </si>
  <si>
    <t>hoglard</t>
  </si>
  <si>
    <t>Hoglard cwt</t>
  </si>
  <si>
    <t>honey</t>
  </si>
  <si>
    <t>Honey gallon</t>
  </si>
  <si>
    <t>woodhoops</t>
  </si>
  <si>
    <t>hops</t>
  </si>
  <si>
    <t>horntips</t>
  </si>
  <si>
    <t>hornbuffalo</t>
  </si>
  <si>
    <t>Buffalo Horn hundred</t>
  </si>
  <si>
    <t>horses</t>
  </si>
  <si>
    <t>Horses number</t>
  </si>
  <si>
    <t>hosieryvalue</t>
  </si>
  <si>
    <t>Hosiery value</t>
  </si>
  <si>
    <t>indianrubber</t>
  </si>
  <si>
    <t>indigo</t>
  </si>
  <si>
    <t>ironhardware</t>
  </si>
  <si>
    <t>Iron hardware value</t>
  </si>
  <si>
    <t>ironbar</t>
  </si>
  <si>
    <t>ironhoop</t>
  </si>
  <si>
    <t>ironunwrought</t>
  </si>
  <si>
    <t>ironwire</t>
  </si>
  <si>
    <t>ironwrought</t>
  </si>
  <si>
    <t>ironmongerware</t>
  </si>
  <si>
    <t>Ironmongers ware value</t>
  </si>
  <si>
    <t>isinglass</t>
  </si>
  <si>
    <t>ivory</t>
  </si>
  <si>
    <t>Ivory lbs</t>
  </si>
  <si>
    <t>Lace lbs</t>
  </si>
  <si>
    <t>lace</t>
  </si>
  <si>
    <t>lard</t>
  </si>
  <si>
    <t>latten</t>
  </si>
  <si>
    <t>lead</t>
  </si>
  <si>
    <t>Lead cwt</t>
  </si>
  <si>
    <t>leadpipe</t>
  </si>
  <si>
    <t>Lead pipe value</t>
  </si>
  <si>
    <t>leatherlbs</t>
  </si>
  <si>
    <t>Leather lbs</t>
  </si>
  <si>
    <t>leathertanned</t>
  </si>
  <si>
    <t>Leather tanned doz</t>
  </si>
  <si>
    <t>lemonlime</t>
  </si>
  <si>
    <t>Lemon, lime &amp; orange juice gallon</t>
  </si>
  <si>
    <t>lemonorange</t>
  </si>
  <si>
    <t>Lemons &amp; oranges hundred</t>
  </si>
  <si>
    <t>limestone</t>
  </si>
  <si>
    <t>linenyards</t>
  </si>
  <si>
    <t>Linen yards</t>
  </si>
  <si>
    <t>linensailvalue</t>
  </si>
  <si>
    <t>Linen sail value</t>
  </si>
  <si>
    <t>linenthread</t>
  </si>
  <si>
    <t>Linen thread &amp; yarn lbs</t>
  </si>
  <si>
    <t>linenvalue</t>
  </si>
  <si>
    <t>Linen items value</t>
  </si>
  <si>
    <t>liquorice</t>
  </si>
  <si>
    <t>Liquorice cwt</t>
  </si>
  <si>
    <t>mace</t>
  </si>
  <si>
    <t>Madder value</t>
  </si>
  <si>
    <t>maddervalue</t>
  </si>
  <si>
    <t>madder</t>
  </si>
  <si>
    <t>manganese</t>
  </si>
  <si>
    <t>manna</t>
  </si>
  <si>
    <t>marrow</t>
  </si>
  <si>
    <t>Marrow cwt</t>
  </si>
  <si>
    <t>Matting value</t>
  </si>
  <si>
    <t>mattingvalue</t>
  </si>
  <si>
    <t>mattingyard</t>
  </si>
  <si>
    <t>mats</t>
  </si>
  <si>
    <t>Mats no</t>
  </si>
  <si>
    <t>mealflour</t>
  </si>
  <si>
    <t>mealwheat</t>
  </si>
  <si>
    <t>Meal Wheat cwt</t>
  </si>
  <si>
    <t>metallleafvalue</t>
  </si>
  <si>
    <t>millgrease</t>
  </si>
  <si>
    <t>mollasses</t>
  </si>
  <si>
    <t>musicalinstrument</t>
  </si>
  <si>
    <t>Musical instrument value</t>
  </si>
  <si>
    <t>musk</t>
  </si>
  <si>
    <t>muslin</t>
  </si>
  <si>
    <t>mustard</t>
  </si>
  <si>
    <t>myrrh</t>
  </si>
  <si>
    <t>nanquins</t>
  </si>
  <si>
    <t>Nanquins value</t>
  </si>
  <si>
    <t>nutmeg</t>
  </si>
  <si>
    <t>Nuts Value</t>
  </si>
  <si>
    <t>nuts</t>
  </si>
  <si>
    <t>oakum</t>
  </si>
  <si>
    <t>oatmeal</t>
  </si>
  <si>
    <t>oilblubber</t>
  </si>
  <si>
    <t>Oil blubber tun</t>
  </si>
  <si>
    <t>oilinseed</t>
  </si>
  <si>
    <t>Oil Cassia lbs</t>
  </si>
  <si>
    <t>oilcassia</t>
  </si>
  <si>
    <t>oilcaster</t>
  </si>
  <si>
    <t>Oil caster lbs</t>
  </si>
  <si>
    <t>oilpalm</t>
  </si>
  <si>
    <t>oilrape</t>
  </si>
  <si>
    <t>oilspermaceti</t>
  </si>
  <si>
    <t>oiltrain</t>
  </si>
  <si>
    <t>Onions basket</t>
  </si>
  <si>
    <t>Onions bushel</t>
  </si>
  <si>
    <t>opium</t>
  </si>
  <si>
    <t>Painters colour value</t>
  </si>
  <si>
    <t>paperream</t>
  </si>
  <si>
    <t>REAMS</t>
  </si>
  <si>
    <t>paperlbs</t>
  </si>
  <si>
    <t>Paper lbs</t>
  </si>
  <si>
    <t>paperbundle</t>
  </si>
  <si>
    <t>paperyards</t>
  </si>
  <si>
    <t>Paper yards</t>
  </si>
  <si>
    <t>paperleaves</t>
  </si>
  <si>
    <t>LEAVES</t>
  </si>
  <si>
    <t>Paper leaves</t>
  </si>
  <si>
    <t>paperprints</t>
  </si>
  <si>
    <t>Paper prints no</t>
  </si>
  <si>
    <t>paperstainedvalue</t>
  </si>
  <si>
    <t>Paper stained value</t>
  </si>
  <si>
    <t>Pearal Barley cwt</t>
  </si>
  <si>
    <t>pepper</t>
  </si>
  <si>
    <t>perfumery</t>
  </si>
  <si>
    <t>Perfumery value</t>
  </si>
  <si>
    <t>Pickles &amp; sauces value</t>
  </si>
  <si>
    <t>picturevalue</t>
  </si>
  <si>
    <t>Pictures value</t>
  </si>
  <si>
    <t>Pictures no</t>
  </si>
  <si>
    <t>pictureno</t>
  </si>
  <si>
    <t>pimento</t>
  </si>
  <si>
    <t>plants</t>
  </si>
  <si>
    <t>Plants &amp; Trees value</t>
  </si>
  <si>
    <t>platewrought</t>
  </si>
  <si>
    <t>Plate wrough oz</t>
  </si>
  <si>
    <t>pork</t>
  </si>
  <si>
    <t>Pork offal</t>
  </si>
  <si>
    <t>printtype</t>
  </si>
  <si>
    <t>printvalue</t>
  </si>
  <si>
    <t>Print type cwt</t>
  </si>
  <si>
    <t>Print type value</t>
  </si>
  <si>
    <t>printpaper</t>
  </si>
  <si>
    <t>prunes</t>
  </si>
  <si>
    <t>quills</t>
  </si>
  <si>
    <t>Quills no</t>
  </si>
  <si>
    <t>quilt</t>
  </si>
  <si>
    <t>rags</t>
  </si>
  <si>
    <t>raisins</t>
  </si>
  <si>
    <t>redwood</t>
  </si>
  <si>
    <t>rhubarb</t>
  </si>
  <si>
    <t>rice</t>
  </si>
  <si>
    <t>rosin</t>
  </si>
  <si>
    <t>saddlery</t>
  </si>
  <si>
    <t>Saddlery value</t>
  </si>
  <si>
    <t>safflore</t>
  </si>
  <si>
    <t>saffron</t>
  </si>
  <si>
    <t>sage</t>
  </si>
  <si>
    <t>saltrock</t>
  </si>
  <si>
    <t>salt</t>
  </si>
  <si>
    <t>Salt bushel</t>
  </si>
  <si>
    <t>saltpetre</t>
  </si>
  <si>
    <t>Saltpetre</t>
  </si>
  <si>
    <t>Sand ton</t>
  </si>
  <si>
    <t>sand</t>
  </si>
  <si>
    <t>saunders</t>
  </si>
  <si>
    <t>Saunders cwt</t>
  </si>
  <si>
    <t>seedclover</t>
  </si>
  <si>
    <t>Seed clover cwt</t>
  </si>
  <si>
    <t>Seed cummin lbs</t>
  </si>
  <si>
    <t>Seed Fennigreek lbs</t>
  </si>
  <si>
    <t>seedflax</t>
  </si>
  <si>
    <t>seedsenna</t>
  </si>
  <si>
    <t>Seed Senna lbs</t>
  </si>
  <si>
    <t>shipmaterials</t>
  </si>
  <si>
    <t>shumach</t>
  </si>
  <si>
    <t>Silk lbs</t>
  </si>
  <si>
    <t>silklbs</t>
  </si>
  <si>
    <t>Silk value</t>
  </si>
  <si>
    <t>silkvalue</t>
  </si>
  <si>
    <t>Skins no</t>
  </si>
  <si>
    <t>skinsno</t>
  </si>
  <si>
    <t>skingoat</t>
  </si>
  <si>
    <t>Skin goat cwt</t>
  </si>
  <si>
    <t>Skins sheep, kid &amp; lamb no</t>
  </si>
  <si>
    <t>skinsheepkid</t>
  </si>
  <si>
    <t>slates</t>
  </si>
  <si>
    <t>snuff</t>
  </si>
  <si>
    <t>soap</t>
  </si>
  <si>
    <t>Brandy gallon</t>
  </si>
  <si>
    <t>brandy</t>
  </si>
  <si>
    <t>spiritsgeneva</t>
  </si>
  <si>
    <t>Spirit geneva</t>
  </si>
  <si>
    <t>spirits</t>
  </si>
  <si>
    <t>Spirits rum</t>
  </si>
  <si>
    <t>rum</t>
  </si>
  <si>
    <t>sponge</t>
  </si>
  <si>
    <t>starch</t>
  </si>
  <si>
    <t>Stationary value</t>
  </si>
  <si>
    <t>stationary</t>
  </si>
  <si>
    <t>steelwire</t>
  </si>
  <si>
    <t>Steel wire cwe=t</t>
  </si>
  <si>
    <t>stocking</t>
  </si>
  <si>
    <t>Stockings pairs</t>
  </si>
  <si>
    <t>stoneslbs</t>
  </si>
  <si>
    <t>Stones lbs</t>
  </si>
  <si>
    <t>Stone no</t>
  </si>
  <si>
    <t>stonesno</t>
  </si>
  <si>
    <t>stonevalue</t>
  </si>
  <si>
    <t>Stone value</t>
  </si>
  <si>
    <t>stonemarble</t>
  </si>
  <si>
    <t>stonegrind</t>
  </si>
  <si>
    <t>stonecalomite</t>
  </si>
  <si>
    <t>Storax calomite no</t>
  </si>
  <si>
    <t>Storax calomite  lbs</t>
  </si>
  <si>
    <t>storaxcalomitelbs</t>
  </si>
  <si>
    <t>succards</t>
  </si>
  <si>
    <t>succusliquoritico</t>
  </si>
  <si>
    <t>Sugar cwt</t>
  </si>
  <si>
    <t>sugar</t>
  </si>
  <si>
    <t>tamarinds</t>
  </si>
  <si>
    <t>Tar last</t>
  </si>
  <si>
    <t>tarbarrel</t>
  </si>
  <si>
    <t>Tar barrel</t>
  </si>
  <si>
    <t>Tea lbs</t>
  </si>
  <si>
    <t>tea</t>
  </si>
  <si>
    <t>terrajaponica</t>
  </si>
  <si>
    <t>terrasienna</t>
  </si>
  <si>
    <t>tin</t>
  </si>
  <si>
    <t>tongues</t>
  </si>
  <si>
    <t>Tumeric lbs</t>
  </si>
  <si>
    <t>tumeric</t>
  </si>
  <si>
    <t>Turpentine cwt</t>
  </si>
  <si>
    <t>turpentine</t>
  </si>
  <si>
    <t>upholstery</t>
  </si>
  <si>
    <t>Upholstery value</t>
  </si>
  <si>
    <t>valonia</t>
  </si>
  <si>
    <t>verdegris</t>
  </si>
  <si>
    <t>vinegar</t>
  </si>
  <si>
    <t>TUNS</t>
  </si>
  <si>
    <t>Vinegar tun</t>
  </si>
  <si>
    <t>watches</t>
  </si>
  <si>
    <t>Watches and watch parts value</t>
  </si>
  <si>
    <t>Wax cwt</t>
  </si>
  <si>
    <t>wax</t>
  </si>
  <si>
    <t>whalebone</t>
  </si>
  <si>
    <t>wheat</t>
  </si>
  <si>
    <t>Wheat cwt</t>
  </si>
  <si>
    <t>whiting</t>
  </si>
  <si>
    <t>Wine madeira thg</t>
  </si>
  <si>
    <t>woad</t>
  </si>
  <si>
    <t>canreeno', 'woodcanreedthou', 'caneeindia', 'caneratla', 'canereed</t>
  </si>
  <si>
    <t>woodmastbowspirit6-8dia', 'woodmastbowspirit8-12dia', 'woodmast6-8dia', 'woodmastbritplanund6', 'woodmastlast', 'woodmastno', 'woodmast8-12', 'woodmastund8inch', 'woodmast8</t>
  </si>
  <si>
    <t>woodstavove60', 'woodstavebritplanthwno', 'qoodstavnot33thicj', 'woodstavnot5thick', 'woodstavbritplantnot7th', 'woodstaveove950', 'woodstavbritplanov50', 'woodstaveund950', 'woodstavund50inc', 'woodstaveshqno', 'woodstav?', 'woodstavnot2thi', 'woodstavund30', 'woodstavenot57365', 'woodstavov36', 'woodstaveund36', 'woodstaveun52', 'woodstaveunder7thin', 'woodstavus', 'woodusstav', 'woodstavuce', 'woodusaunder11/237long</t>
  </si>
  <si>
    <t>woolcottbritlb', 'woolcottcqlb', 'woocotcwt', 'wollcottonlbs', 'woolcottneind</t>
  </si>
  <si>
    <t>soolspanbritdrest', 'woolspancqlb', 'woolspancwt</t>
  </si>
  <si>
    <t>yarncottoncwt', 'yarcotthlb', 'yarncottnotcop', 'yarncottcop', 'yarlincwt', 'yarlinhlbs', 'yarlinlbs', 'yarnmohairlbs', 'yarnsmallparpou', 'yarnwoolstone', 'yarwoolworstlb', 'yarnworsted', 'yarnworstedstone</t>
  </si>
  <si>
    <t>yeastpowder', 'yeastgall</t>
  </si>
  <si>
    <t>Wood hundred</t>
  </si>
  <si>
    <t>woodhundred</t>
  </si>
  <si>
    <t>Wood cwt</t>
  </si>
  <si>
    <t>woodcwt</t>
  </si>
  <si>
    <t>Wood deals hundred</t>
  </si>
  <si>
    <t>Wood handspikes hundred</t>
  </si>
  <si>
    <t>woodhandspike</t>
  </si>
  <si>
    <t>Wood masts hundred</t>
  </si>
  <si>
    <t>woodmast</t>
  </si>
  <si>
    <t>Wood load</t>
  </si>
  <si>
    <t>woodload</t>
  </si>
  <si>
    <t>Wood fathom</t>
  </si>
  <si>
    <t>FATHOM</t>
  </si>
  <si>
    <t>woodfathom</t>
  </si>
  <si>
    <t>Wood value</t>
  </si>
  <si>
    <t>woodvalue</t>
  </si>
  <si>
    <t>Wood canes of reeds thousand</t>
  </si>
  <si>
    <t>woodstaves</t>
  </si>
  <si>
    <t>Wood staves hundred</t>
  </si>
  <si>
    <t>woolcotton</t>
  </si>
  <si>
    <t>woollbs</t>
  </si>
  <si>
    <t>Wool lbs</t>
  </si>
  <si>
    <t>woolno</t>
  </si>
  <si>
    <t>Wool no</t>
  </si>
  <si>
    <t>woolsheep</t>
  </si>
  <si>
    <t>Wool sheep lbs</t>
  </si>
  <si>
    <t>woolspanish</t>
  </si>
  <si>
    <t>Wool Spanish cwt</t>
  </si>
  <si>
    <t>woolyards</t>
  </si>
  <si>
    <t>Wool yards</t>
  </si>
  <si>
    <t>woolvalue</t>
  </si>
  <si>
    <t>Wool value</t>
  </si>
  <si>
    <t>Yarn lbs</t>
  </si>
  <si>
    <t>yarn</t>
  </si>
  <si>
    <t>Yeast gallon</t>
  </si>
  <si>
    <t>yeast</t>
  </si>
  <si>
    <t>other', 'allothernomanu', 'smapargenpo', 'allother', 'miscarticles', 'allotheind', 'allothneind</t>
  </si>
  <si>
    <t>allumcqlb', 'allum', 'allumrootlbs</t>
  </si>
  <si>
    <t>almondbitter', 'almonbittcwt', 'almondbitterother', 'almjordcwt', 'almonoth', 'almojord', 'almothercwt', 'almondshellcqlb', 'almond</t>
  </si>
  <si>
    <t>aloeeindia', 'aloes', 'aloeotherlbs', 'aloesucco</t>
  </si>
  <si>
    <t>anchbarr', 'anchovie</t>
  </si>
  <si>
    <t>annattocqlb', 'annatto', 'annatonoeind</t>
  </si>
  <si>
    <t>antimon', 'antidrudum</t>
  </si>
  <si>
    <t>apoth', 'apothware</t>
  </si>
  <si>
    <t>apparelbr', 'apparel</t>
  </si>
  <si>
    <t>argotcqlb', 'argot</t>
  </si>
  <si>
    <t>arrowrootbritlb', 'arrowroot</t>
  </si>
  <si>
    <t>arsenic', 'arseniccwt</t>
  </si>
  <si>
    <t>asafaetidaeindi', 'asafoetida</t>
  </si>
  <si>
    <t>ashespearbp', 'ashepealrcqlb', 'ashespearl</t>
  </si>
  <si>
    <t>ashespotbritplantcqlb', 'ashespotbp', 'ashepotcqlb', 'ashespot</t>
  </si>
  <si>
    <t>bacengfli', 'bacflit', 'flitches</t>
  </si>
  <si>
    <t>baccwat', 'bacforcqlb', 'bacforcwt</t>
  </si>
  <si>
    <t>bachambar', 'bachamcqlb', 'bachamcwt</t>
  </si>
  <si>
    <t>balsamartificial', 'balsamcan', 'balsamcop', 'balsamnat</t>
  </si>
  <si>
    <t>barillacqlb', 'barilla</t>
  </si>
  <si>
    <t>barkblackoak', ' 'barkoakbritcwt', 'barkoakbrit', 'baroak', 'barkoakhqno', 'barkcw</t>
  </si>
  <si>
    <t>barbar', 'barkbritoaktan</t>
  </si>
  <si>
    <t>cornbarmal', 'cornbarle', 'cornbarleybere', 'barleybar</t>
  </si>
  <si>
    <t>barrelempno', 'barrelno', 'caskempno</t>
  </si>
  <si>
    <t>beefbar', 'beefsalt</t>
  </si>
  <si>
    <t>beeftripcqlb', 'beeftripcwt', 'beeftrip</t>
  </si>
  <si>
    <t>ale', 'beerale', 'beerbarr', 'beerspruce</t>
  </si>
  <si>
    <t>berriejunipcqlb', 'berrjunip</t>
  </si>
  <si>
    <t>paresmantiles', 'blanno', 'blanpair</t>
  </si>
  <si>
    <t>bonhoocat', 'bonecattle</t>
  </si>
  <si>
    <t>bookboununb', 'bookbouncqlb', 'bookboun', 'bookbrit', 'booksprinted', 'bookunbbrit', 'bookunbcqlb', 'bookunbou</t>
  </si>
  <si>
    <t>bottlecommglass', 'bottgreenglasdoz', 'bottgreencomm', 'bottgreencommbrit</t>
  </si>
  <si>
    <t>brasswirecqlb', 'brasswi</t>
  </si>
  <si>
    <t>brazcwt', 'brazilletocqlb</t>
  </si>
  <si>
    <t>breabisccqlb', 'bread', 'breadcwt</t>
  </si>
  <si>
    <t>brickbrit', 'brickno', 'brickthou</t>
  </si>
  <si>
    <t>brimstonerefgb', 'brimsto', 'brimrough', 'brimstoneroughcwt</t>
  </si>
  <si>
    <t>bristledrestdoz', 'bristledres', 'bristleslbs', 'bristleundrescwt', 'bristleundreslbs', 'bristundlb</t>
  </si>
  <si>
    <t>cowsoxeno', 'cowno</t>
  </si>
  <si>
    <t>buttercqlb', 'buttercwt</t>
  </si>
  <si>
    <t>cabuphols', 'cabware</t>
  </si>
  <si>
    <t>campherunref', 'camphire', 'camphrefgb</t>
  </si>
  <si>
    <t>candcwlb', 'candlecwt', 'candlepou', 'candlewasper</t>
  </si>
  <si>
    <t>candtallcqlb', 'candletall</t>
  </si>
  <si>
    <t>cantheindia', 'cantahrid', 'canthneindia</t>
  </si>
  <si>
    <t>cardamom', 'cardaeindia</t>
  </si>
  <si>
    <t>carplaydoz', 'cardplay</t>
  </si>
  <si>
    <t>carpyar', 'caryar</t>
  </si>
  <si>
    <t>carrbrit', 'carretc', 'coachetc</t>
  </si>
  <si>
    <t>cassiabudseind', 'cassiabuds</t>
  </si>
  <si>
    <t>casialigeindia', 'cassialig</t>
  </si>
  <si>
    <t>chalkcwt', 'chalkton</t>
  </si>
  <si>
    <t>chalkunanu', 'chalkval</t>
  </si>
  <si>
    <t>cheesbrit', 'cheesecqlb', 'cheescwt</t>
  </si>
  <si>
    <t>chinindpou', 'chinaware</t>
  </si>
  <si>
    <t>ciderperr', 'ciderthg', 'cidthg</t>
  </si>
  <si>
    <t>cinnamoneindia', 'cinnalbs</t>
  </si>
  <si>
    <t>cloveseindia#', 'clovelbs</t>
  </si>
  <si>
    <t>coalbrit', 'coalton</t>
  </si>
  <si>
    <t>cochineindia', 'cochinlb</t>
  </si>
  <si>
    <t>coconutbplant', 'cocnutbarr', 'cocoanutforlb', 'cocoanut</t>
  </si>
  <si>
    <t>coffcql', 'coffeecwt', 'coffeeeindia', 'coffeelbs', 'coffbritlplant</t>
  </si>
  <si>
    <t>coloquintidadried', 'coloqlb</t>
  </si>
  <si>
    <t>coluboolb', 'columbarootneind</t>
  </si>
  <si>
    <t>confecqlb', 'confecdirect', 'confenotdire', 'confect</t>
  </si>
  <si>
    <t>coppbritcw', 'copperbrickpig', 'coppoldbrit', 'coppoldc</t>
  </si>
  <si>
    <t>coppsheetcqlb', 'coppshee</t>
  </si>
  <si>
    <t>copperwirecqlb', 'coppwir</t>
  </si>
  <si>
    <t>copperascqlb', 'copperas', 'copperaswhite</t>
  </si>
  <si>
    <t>cordbarr', 'cordcqlb', 'cordagecw', 'cordagelosthemp</t>
  </si>
  <si>
    <t>corkcqlb', 'corkcwt', 'corklbs', 'corkready</t>
  </si>
  <si>
    <t>cornbeanmeal', 'cornbean</t>
  </si>
  <si>
    <t>cornmealflourcql', 'cornmealoat</t>
  </si>
  <si>
    <t>cornoatbar', 'cornoatmealcqlb', 'cornoatmealcwt</t>
  </si>
  <si>
    <t>cornoabarr', 'cornoatcwt</t>
  </si>
  <si>
    <t>cornwhea', 'cornwhecwt', 'cornwheaflocqln', 'cornwheatflourcwt', 'corwheaindbar</t>
  </si>
  <si>
    <t>cortexeleu', 'cortexeluth</t>
  </si>
  <si>
    <t>cottcalwhit', 'cottcalplyar', 'calbritwhiyrd</t>
  </si>
  <si>
    <t>cottcalcol', 'cocalbricolyrd', 'cottcalprintyar</t>
  </si>
  <si>
    <t>cotplacolourpou', 'cottplacolval', 'cottotcallormus', 'cottmanunotdesc</t>
  </si>
  <si>
    <t>cotmusbricoloyrd', 'cottmuscolwor', 'cotmusindcolyrd</t>
  </si>
  <si>
    <t>cottmanmuspl', 'comusindwhityrd', 'musbritwhityrd', 'cottmusplainbrit', 'cottmuswhit</t>
  </si>
  <si>
    <t>creamtartcqlb', 'creamtartcqlb</t>
  </si>
  <si>
    <t>cubeblbs', 'cubeleindia</t>
  </si>
  <si>
    <t>cudbearcalb', 'cudbearcw', 'cudbearlbs</t>
  </si>
  <si>
    <t>currantcqlb', 'currantcwt</t>
  </si>
  <si>
    <t>drawcolour', 'drawingplain</t>
  </si>
  <si>
    <t>drugeindia', 'drugnotenum', 'druval</t>
  </si>
  <si>
    <t>logwoodcqlb', 'dylog</t>
  </si>
  <si>
    <t>dyestuffbrit', 'dyestuffnoten', 'dyesmaparpou</t>
  </si>
  <si>
    <t>earthnotdesc', 'earthwarbrit', 'earthwarpou</t>
  </si>
  <si>
    <t>epsomglau', 'epsomsaltcqlb</t>
  </si>
  <si>
    <t>featcqlb', 'feathercw', 'featherbed', 'featherostr</t>
  </si>
  <si>
    <t>figcqlb', 'figscwt</t>
  </si>
  <si>
    <t>fishcodbar', 'fishcodbritbar</t>
  </si>
  <si>
    <t>fishcodbrit', 'fishcodcwt', 'fiscodhqno</t>
  </si>
  <si>
    <t>fishhakcwt', 'fishakhqn</t>
  </si>
  <si>
    <t>fishherrbrit', 'fishherrred', 'fishherrbar', 'fishherrwhit</t>
  </si>
  <si>
    <t>fishling', 'fishlinghqLB</t>
  </si>
  <si>
    <t>fishsalmbar', 'fishsalcqlb', 'fishsalmon', 'fishsalton', 'salmonwet</t>
  </si>
  <si>
    <t>flaxdrest', 'flaxdres</t>
  </si>
  <si>
    <t>flaxseedbush', 'flaseed</t>
  </si>
  <si>
    <t>flaxundcqlb', 'flaxundrest</t>
  </si>
  <si>
    <t>fustickcqlb', 'fustcwt</t>
  </si>
  <si>
    <t>gallanimal', 'gallscqlb', 'gallscwt</t>
  </si>
  <si>
    <t>gambagoeindia', 'gambagolb</t>
  </si>
  <si>
    <t>gingbritplantcwt', 'gingercqlb', 'gingercwt', 'gingereindcwt', 'gingbritplant', 'gingpreser</t>
  </si>
  <si>
    <t>glasbotbrit', 'glasbotdoz', 'glassdrinkno</t>
  </si>
  <si>
    <t>glasbotflinphia', 'glasflinphia</t>
  </si>
  <si>
    <t>glabotunen', 'glasnotenum', 'glasother</t>
  </si>
  <si>
    <t>glasswindcqlb', 'glaswind</t>
  </si>
  <si>
    <t>glovleatpair', 'GLOVPAI</t>
  </si>
  <si>
    <t>gluecqlb', 'gluecwt</t>
  </si>
  <si>
    <t>grocernotenu', 'grocersmalparbrit', 'grocsmaparpou</t>
  </si>
  <si>
    <t>gumarabia', 'gumarabeind', 'gumarabnoteind</t>
  </si>
  <si>
    <t>gumimpeindi', 'gumimpdir', 'gumarrownotdir</t>
  </si>
  <si>
    <t>gumnotenum', 'gumnotpartideele', 'gumnotdesc</t>
  </si>
  <si>
    <t>gumshellack', 'gumshillaceind</t>
  </si>
  <si>
    <t>gumtragacan', 'gumtragdire</t>
  </si>
  <si>
    <t>gunflintno', 'gunflint</t>
  </si>
  <si>
    <t>gunpowdercqlb', 'gunpowder</t>
  </si>
  <si>
    <t>haberdashbrit', 'haberdash</t>
  </si>
  <si>
    <t>habmillval', 'habsmaparpou</t>
  </si>
  <si>
    <t>habthrealbs', 'habgolsil', 'habdasthreout', 'habthresis', 'habthrebro', 'habwhitbrown</t>
  </si>
  <si>
    <t>haircamlb', 'haircloth', 'haircowoxen', 'haircowcwt', 'hairgoat', 'hairhorse', 'hairkidcwt', 'hairnotdesc', 'hairnotenum</t>
  </si>
  <si>
    <t>hardcutlerbrit', 'hardcutval', 'hardwarebrit', 'hardwarepoun</t>
  </si>
  <si>
    <t>hatbonnstra', 'hatbritno', 'hatfelno', 'hatnumb</t>
  </si>
  <si>
    <t>hempforund', 'hemproughcqlb', 'hemprough', 'hemproughundr', 'hemprougheindia', 'hemproughenoitindia', 'hemundcwt</t>
  </si>
  <si>
    <t>hidebuffbullno', 'hidebuffhornno', 'hidesbuffbritplant', 'hidebuffnottan', 'hidebuffetchun', 'hidebuffetchun', 'hidebuffetcno</t>
  </si>
  <si>
    <t>hidehorseno', 'hidehorseetc</t>
  </si>
  <si>
    <t>hidetancure', 'hidtanlb</t>
  </si>
  <si>
    <t>hideuntancowox', 'hidecowoxno</t>
  </si>
  <si>
    <t>hidtanno', 'hiduntano</t>
  </si>
  <si>
    <t>hoglarcwt', 'hoglardhqlbs</t>
  </si>
  <si>
    <t>honeycqlb', 'honeycwt', 'honeygall</t>
  </si>
  <si>
    <t>hoopwoobrit', 'hoopwoodno', 'hoopwoothou', 'scoopswooddoz</t>
  </si>
  <si>
    <t>hopscqlb', 'hopscwt', 'hoplbs</t>
  </si>
  <si>
    <t>horntiphq', 'horntipcw</t>
  </si>
  <si>
    <t>hornbuffhund', 'hornbuffhun</t>
  </si>
  <si>
    <t>horsesmare', 'horseno</t>
  </si>
  <si>
    <t>hossmalparnosil', 'hossmalparsil</t>
  </si>
  <si>
    <t>indirubbeind', 'indianrubbelb, indianrubberburrach</t>
  </si>
  <si>
    <t>indigoeindi', 'indigofore', 'indlbs', 'indigolbs</t>
  </si>
  <si>
    <t>ironharware', 'ironbarrod</t>
  </si>
  <si>
    <t>irosmalval', 'irosuniteval</t>
  </si>
  <si>
    <t>ironbarbrit', 'ironbarcqlb', 'ironbarcwt', 'ironbartcwt</t>
  </si>
  <si>
    <t>ironhoopbritcwt', 'ironhoopcwt', 'ironhoopirval</t>
  </si>
  <si>
    <t>ironunwroucqlb', 'irounwrcw</t>
  </si>
  <si>
    <t>ironwirecqlb', 'ironwirecwt</t>
  </si>
  <si>
    <t>irowrocwt', 'ironwroualloth</t>
  </si>
  <si>
    <t>ironmonval', 'ironmonwareval</t>
  </si>
  <si>
    <t>isingcqlb', 'isinglacwt', 'insinglalbs</t>
  </si>
  <si>
    <t>ivoryblack', 'ivowroulb</t>
  </si>
  <si>
    <t>lacsilbon', 'lacsillb', 'lcaesilvepou</t>
  </si>
  <si>
    <t>lardcqlb', 'lardcwt</t>
  </si>
  <si>
    <t>lattencwt', 'latlbs</t>
  </si>
  <si>
    <t>leabblackcqlb', 'leadblaccwt', 'leadorecwt', 'leadoreton', 'leadpigbritcw', 'leadpigcwt', 'leadredcqlb', 'leadredcwt', 'leadsheetcqlb', 'leadsheetcwt', 'leadshotcqlb', 'leadshotcwt', 'leadwhitbritcw', 'leadwhitcqlb', 'leadwhitecwt</t>
  </si>
  <si>
    <t>leadorecwt', 'leadoreton</t>
  </si>
  <si>
    <t>leadpigbritcw', 'leadpigcwt</t>
  </si>
  <si>
    <t>leadredcqlb', 'leadredcwt</t>
  </si>
  <si>
    <t>leadsheetcqlb', 'leadsheetcwt</t>
  </si>
  <si>
    <t>leadshotcqlb', 'leadshotcwt</t>
  </si>
  <si>
    <t>leadwhitbritcw', 'leadwhitcqlb', 'leadwhitecwt</t>
  </si>
  <si>
    <t>leadpipepou', 'leadenpipe</t>
  </si>
  <si>
    <t>leatheroilallother', 'leatherdrestoil', 'leatheroilsheeplamb', 'leathmanoil', 'leatmanutantaw', 'leatsheelamb', 'leatanshelamb', 'leatansbookbind', 'leatanallother', 'leattancalfal', 'leatanddeer', 'leatangoatspanlea', 'leatannlbs', 'hairtanetc', 'leathersealdoz', 'leattansealno', 'leathsheepbook', 'leasheeproan', 'leatansheeglove', 'leatansheepspanlea', 'leatanskinshoed', 'leatanunwrouoi', 'leatanunwrou', 'leatanwrouoil', 'leatanwrough', 'leathtritandre', 'leatunlbs', 'leatherunwrbrit', 'leatherwroughtcqlb</t>
  </si>
  <si>
    <t>leatansbookbind', 'leathersealdoz', 'leatanskinshoed', 'leattansealno', 'leathsheepbook</t>
  </si>
  <si>
    <t>lemjuice', 'limlemorjuigall</t>
  </si>
  <si>
    <t>lemoranhq', 'lemorahund', 'lemonno', 'lemonthou', 'orangethou</t>
  </si>
  <si>
    <t>limeston', 'limeton</t>
  </si>
  <si>
    <t>linbrityrds', 'lincamyar', 'lincanvasyar', 'lincheckyar', 'lincloplayrd', 'lincolouryar', 'linsilkcotmixman', 'linencottmixmanu', 'linendiaper', 'linfloooilyrd', 'linforyard', 'linfrecambr', 'lingermlbs', 'linenlawn', 'linmusyar', 'linplaibrit', 'lineplainyar', 'linwhiyards</t>
  </si>
  <si>
    <t>linenprinted', 'linerusslbs</t>
  </si>
  <si>
    <t>linensailcloth', 'linensailbrit', 'linensailpou</t>
  </si>
  <si>
    <t>linthreaplbs', 'linyarncwt</t>
  </si>
  <si>
    <t>linsilkcotmixman', 'linencottmixmanu', 'linenplainex', 'linentape</t>
  </si>
  <si>
    <t>liqballlb', 'liqjuicecqlb', 'liqrootcqlb', 'liquorootcwt</t>
  </si>
  <si>
    <t>maceeind', 'macelbs</t>
  </si>
  <si>
    <t>maddercqlb', 'maddcwt', 'madderallsor</t>
  </si>
  <si>
    <t>mangacqlb', 'manganesecw</t>
  </si>
  <si>
    <t>mannalbs', 'mannanoteindi</t>
  </si>
  <si>
    <t>marrowcwt', 'marrowcqlb</t>
  </si>
  <si>
    <t>matmatting', 'matnotenum</t>
  </si>
  <si>
    <t>mattport', 'mattingyrd</t>
  </si>
  <si>
    <t>matrussiahun', 'mattno</t>
  </si>
  <si>
    <t>mealfloubarr', 'mealflou</t>
  </si>
  <si>
    <t>mealoabarr', 'mealoatcq','mealoat</t>
  </si>
  <si>
    <t>mealwheatcwt', 'meawheaindicwt</t>
  </si>
  <si>
    <t>metalleafnotgol', 'metallleafpou</t>
  </si>
  <si>
    <t>millgrecqlb', 'millgreasecwt</t>
  </si>
  <si>
    <t>molassescqlb', 'mollasbritplant','mollasescwt</t>
  </si>
  <si>
    <t>musicinstrumbrit', 'musicinstrum</t>
  </si>
  <si>
    <t>muskeindia', 'muskoz</t>
  </si>
  <si>
    <t>muscolyrds', 'musplyrd','musyar</t>
  </si>
  <si>
    <t>mustbritpo', 'mustardcwt','mustardlbs</t>
  </si>
  <si>
    <t>myrrheind', 'myrrhlbs','myrrhnotein', 'myrrhnotdir</t>
  </si>
  <si>
    <t>nanquineind', 'nanquinspou</t>
  </si>
  <si>
    <t>nutmegeind', 'nutmeglbs</t>
  </si>
  <si>
    <t>nutbarr', 'nutsbush', 'nutchestbush', 'nutnotenum', 'nutsmallbush', 'nutwalnutbush</t>
  </si>
  <si>
    <t>oakumcqlb', 'oakumcwt</t>
  </si>
  <si>
    <t>oatmealbrit', 'oatmealcwt</t>
  </si>
  <si>
    <t>oilblubb', 'oilblubbnewtun</t>
  </si>
  <si>
    <t>oilinseedbrit', 'oilinseedgal</t>
  </si>
  <si>
    <t>oilannieind', 'oilanniseeds</t>
  </si>
  <si>
    <t>oilcasseind', 'oilcassianoteind</t>
  </si>
  <si>
    <t>oilcasteind', 'oilcasnoteind','oilcastorlbs', 'casterlb</t>
  </si>
  <si>
    <t>oilpalmcqlb', 'oilpalmcwt</t>
  </si>
  <si>
    <t>oilrapegall', 'oilrapthg</t>
  </si>
  <si>
    <t>oilspermacgal', 'oilspermcaufor','oilspermcaubrit', 'oilspermbrit', 'oilspermacthg</t>
  </si>
  <si>
    <t>oiltrainbritplant', 'oitrgall', 'oiltrbrirfis', 'oiltrnewfbrit', 'oiltrinnewftun', 'oiltrinbah', 'oiltrainthg</t>
  </si>
  <si>
    <t>oilturpgall', 'oilturplbs</t>
  </si>
  <si>
    <t>onionbasket', 'onionbush</t>
  </si>
  <si>
    <t>opiumdir', 'opiumlbs</t>
  </si>
  <si>
    <t>oxgutbarrel', 'oxgutmill</t>
  </si>
  <si>
    <t>paintcolourbrit', 'paintcolour','paintcollb', 'paintstuffpou', 'paintcoloournotenum</t>
  </si>
  <si>
    <t>papblurea', 'papcarrea', 'pappainrea', 'paprea', 'papwrirea</t>
  </si>
  <si>
    <t>paperbooklb', 'paperwriting', 'paperbrown', 'paperstainedother', 'paperglazedclot', 'papernotbrown', 'paperpastemillboa', 'pappresscwt</t>
  </si>
  <si>
    <t>papbrobund', 'paperhanging', 'paperprintyard', 'papersstainedhang</t>
  </si>
  <si>
    <t>pappresslea', 'paperbrownleave</t>
  </si>
  <si>
    <t>paperprintno', 'paperstainhang', 'paperstainother</t>
  </si>
  <si>
    <t>pearlscotchbar', 'pearlbarley</t>
  </si>
  <si>
    <t>peppercayeind', 'peppercayenne', 'peppcwt', 'peppereind', 'pepperlbs', 'pepperlongeind', 'pepperlong</t>
  </si>
  <si>
    <t>perfbritval', 'perfumerypou</t>
  </si>
  <si>
    <t>picklesauce', 'picklespoun</t>
  </si>
  <si>
    <t>picturepou', 'pictureund2ft</t>
  </si>
  <si>
    <t>pimentobritplan', 'pimentolbs</t>
  </si>
  <si>
    <t>pitchburg', 'pitchburgundy</t>
  </si>
  <si>
    <t>plantttrees', 'plantpou</t>
  </si>
  <si>
    <t>plategoldsilvoz', 'platewrougol','platewrousil', 'platewrouoz</t>
  </si>
  <si>
    <t>plategiltware', 'platewarebrit','platedware</t>
  </si>
  <si>
    <t>porkbarrel', 'porkcwt','porksaltbar</t>
  </si>
  <si>
    <t>porkheadfeet', 'porkoffal</t>
  </si>
  <si>
    <t>printypbrit', 'printingtypecqlb','printtypecwt', 'printyppou</t>
  </si>
  <si>
    <t>printpapno', 'printplain</t>
  </si>
  <si>
    <t>prunecqlb', 'prunecwt</t>
  </si>
  <si>
    <t>quillgoosehung', 'quillnumb','quiltno</t>
  </si>
  <si>
    <t>ragcwt', 'ragmakepapercwt','ragtcwt</t>
  </si>
  <si>
    <t>raisinccqlb', 'raisincwt','raislexicwt', 'raisinsun', 'raissuncwt</t>
  </si>
  <si>
    <t>redwoodcqlb', 'redcwt</t>
  </si>
  <si>
    <t>rhubarbeind', 'rhubarblbs','rhubarbnoteind</t>
  </si>
  <si>
    <t>ricecqlb', 'ricecwt','riceeind', 'ricenotbritplant', 'riceother</t>
  </si>
  <si>
    <t>rosincqlb', 'rosincwt','rosgall</t>
  </si>
  <si>
    <t>sadleryharness', 'sadweapou','sadlerypou</t>
  </si>
  <si>
    <t>saffcwt', 'safflbs</t>
  </si>
  <si>
    <t>saffroneind', 'saffronlbs','saffronnoteind</t>
  </si>
  <si>
    <t>sagelbs', 'sagoeind</t>
  </si>
  <si>
    <t>saltbarr', 'salthbush','saltfrobus', 'saltrockto', 'saltwhite</t>
  </si>
  <si>
    <t>saltpetbritplant', 'saltpetrebritrefcwt','saltpetrecwt', 'saltpetreeind', 'saltpetreeindcwt</t>
  </si>
  <si>
    <t>sandcqlb', 'sandcwt','sandton</t>
  </si>
  <si>
    <t>sandercwt', 'saunderred</t>
  </si>
  <si>
    <t>sassafrascq', 'sassafrascwt</t>
  </si>
  <si>
    <t>seedclovercwt', 'seedclovercqlb</t>
  </si>
  <si>
    <t>seedcummincqlb', 'seedcummin</t>
  </si>
  <si>
    <t>seedfennicqlb', 'seedfennigreek</t>
  </si>
  <si>
    <t>seedflaxbrit', 'seedflaxbus</t>
  </si>
  <si>
    <t>seedcanary', 'seedcanarycqlb</t>
  </si>
  <si>
    <t>seedscarrawaycqlb', 'seedcarraway</t>
  </si>
  <si>
    <t>seedforest', 'seedforestval</t>
  </si>
  <si>
    <t>seedgarbrit', 'seedgarden</t>
  </si>
  <si>
    <t>seedgrasscqlb', 'seedgrass</t>
  </si>
  <si>
    <t>seedonioncwt', 'seedonion</t>
  </si>
  <si>
    <t>seedrape', 'seedrapehoghd','seedrapquar</t>
  </si>
  <si>
    <t>seedsenneind', 'seedsenimpd','seedsennimpd</t>
  </si>
  <si>
    <t>seedwormeind', 'seedworm</t>
  </si>
  <si>
    <t>shiphullmatpou', 'shipwtackle</t>
  </si>
  <si>
    <t>shumcqlb', 'shumachcwt</t>
  </si>
  <si>
    <t>silkstuffsilkonl', 'silkstitchlb</t>
  </si>
  <si>
    <t>silkribbgolsil', 'silkworstmixman', 'silcotmixmanu', 'silkworstmixval', 'siolkbrowdye', 'sillacefring', 'silkmanuflb', 'sdilkmixother', 'silkmixgoldsilv', 'silkmixinclecott', 'silranin', 'silkribblboz', 'silkstocketclbs', 'silkstufmixflax', 'silkmixlbs', 'silkstufmixother', 'silkthrdyelb', 'silkthrundye', 'silkwastelbs', 'silkwormgut</t>
  </si>
  <si>
    <t>skinscalfdreoil', 'skincalhairdoz', 'skinscalfinhair', 'skincaldono', 'skincalveno', 'skinscalftanned', 'skinscalfundrest', 'skincalfuntanned', 'skincalfinhairdoz', 'skincalfinhairuntrim</t>
  </si>
  <si>
    <t>skinbearno', 'skinbeavno', 'skincatno', 'skinconey', 'skinsdeerdrest', 'skindeeundcwt', 'skinsdeerundrestno', 'skinfishund', 'skinfox', 'skingoatdoz', 'skingoahq', 'skingoatlbs', 'skingoatund', 'skingoathqlb', 'skinhareno', 'skinmartno', 'skinmink', 'skinmusquatch', 'skinsnotdescdrest', 'skinottno', 'skinspiecesundrest', 'skipornu', 'skinrabbhun', 'skinrabfur', 'skinracoonnio', 'skinsealhair', 'skinbadgno', 'skinsealno', 'skinsealtan', 'Skinsealundrestno', 'skinsquir', 'skintiger', 'skinundno</t>
  </si>
  <si>
    <t>skinkiddrestundrest', 'skinkiddreshqn', 'skikiddreno', 'skinkidhq', 'skinkidno', 'skinskidhairno', 'skinslambhqlbs', 'skinsheepdoz', 'skinsheehqlk', 'skinssheepuntannedoz', 'skinsheepuntandoz</t>
  </si>
  <si>
    <t>salteframe', 'slateno','sltethou', 'slateton</t>
  </si>
  <si>
    <t>snuffothersort', 'snufflb','snuffrappee', 'soapash</t>
  </si>
  <si>
    <t>soapash', 'soapcqlb', 'soapcwt', 'soaphardcqlb', 'soaphardcwt', 'soaperwaste</t>
  </si>
  <si>
    <t>sodacwt', 'sodawater</t>
  </si>
  <si>
    <t>spirbranfor', 'spiritbrandygall</t>
  </si>
  <si>
    <t>spirforgengal', 'spirgengall</t>
  </si>
  <si>
    <t>spirgall', 'spirothegall</t>
  </si>
  <si>
    <t>spiritrumfor', 'spirrumbritgall', 'spiritrumgall</t>
  </si>
  <si>
    <t>spongdirlbs', 'spongelbs', 'spongnotdirect</t>
  </si>
  <si>
    <t>starchcqlb', 'starchcwt</t>
  </si>
  <si>
    <t>stationexceptbritpaper', 'stationexceptpaper', 'stationaryallbarpaper', 'statwarepou</t>
  </si>
  <si>
    <t>steelcqlb', 'steelcwt', 'steecwt', 'steellbs', 'steelunwroughtcqlb', 'steelunwroucwt</t>
  </si>
  <si>
    <t>steelwirecqlb', 'steelwirecwt</t>
  </si>
  <si>
    <t>stockingwooldoz', 'cottonhosstock', 'woolhosstock', 'woolstockingworsted', 'stocworspa', 'stockcottdoz', 'cotthosistoc', 'stocksilkp', 'stocksilkcott', 'stocsilwors', 'silkstock', 'stockthrea', 'woolpair</t>
  </si>
  <si>
    <t>stonebluelbs', 'stonemarbblock', 'stonealabastercwt', 'stoneflagton', 'stonefreeportton', 'stonelimeton', 'stonepavinton', 'stonepumiclbs', 'stonepumicestonetcwt', 'stonerottencqlb', 'stonerottencwt', 'stoneslateton</t>
  </si>
  <si>
    <t>stoneburrmillstone', 'stoneflagthou', 'stonefilterno', 'stonefreeportland', 'stonelargegrind', 'stonemillstoneno', 'stoneridge', 'stonewhetno</t>
  </si>
  <si>
    <t>stonemablesculpt', 'stonenotenum', 'stonerag', 'sonefilter</t>
  </si>
  <si>
    <t>storaxcaleind', 'stonecalimpdir', 'stonecalnotimpdir</t>
  </si>
  <si>
    <t>succardcwt', 'succadeslbs</t>
  </si>
  <si>
    <t>succliqcqlb', 'succusliquoriticocwt</t>
  </si>
  <si>
    <t>sugcwt', 'sugarbritplant', 'sugbrowmusc', 'sugarcandybrown', 'sugarcandybrowncwt', 'sugarcandycqlb', 'sugcancwt', 'sugarcandywhitecwt', 'sugareastindiacwt', 'sugarloafcqlb', 'sugloacwt', 'sugarlumpcqlb', 'sugalumcwt', 'sugarmuscavadocwt', 'sugarmuscbrit', 'sugarmusccqlb', 'sugarleadcwt', 'sugarpoderloaf', 'sugrawcwt', 'sugarrefinedcanebrowncwt', 'sugarrefinedlumpcwt', 'sugarrefinepowderdoibh', 'sugarrefinesuighloaf', 'sugarwhite</t>
  </si>
  <si>
    <t>sweetmadewinebarr', 'sweetmadewinegall</t>
  </si>
  <si>
    <t>tallcqlb', 'tallowcwt</t>
  </si>
  <si>
    <t>tamrindeind', 'tamarindlbs</t>
  </si>
  <si>
    <t>tarlast', 'tarnotbrit', 'taranyother</t>
  </si>
  <si>
    <t>tarbarre', 'tarcwt', 'tarbarblbs</t>
  </si>
  <si>
    <t>teabahlb', 'teabaheao26', 'teabahea26', 'teablacklbs', 'teagreenlbs</t>
  </si>
  <si>
    <t>terrajapeastind', 'terrajaponicalbs</t>
  </si>
  <si>
    <t>terrasiencqlb', 'terrasiennacwt</t>
  </si>
  <si>
    <t>tincqlb', 'tincwt</t>
  </si>
  <si>
    <t>teaunwroucqlb', 'tinunwroucwt</t>
  </si>
  <si>
    <t>tongueneatdoz', 'tonguedoz', 'tonguepigdoz</t>
  </si>
  <si>
    <t>turmeric', 'turmerickeind', 'tumericklbs</t>
  </si>
  <si>
    <t>turpentinecwt', 'turpcommcqlb', 'turpcommcwt', 'turpentinecqlb</t>
  </si>
  <si>
    <t>upsmaparval', 'upholswarepou</t>
  </si>
  <si>
    <t>vqloniacqlb', 'valoniacwt</t>
  </si>
  <si>
    <t>verdechrstal', 'verdegriscommon', 'verdegriscwt', 'verdegrislbs</t>
  </si>
  <si>
    <t>vinegarverjuice', 'vinegarbarrell', 'vinegarthg</t>
  </si>
  <si>
    <t>watwatmove', 'watchgold', 'watchesmaterialpou', 'watchsilver</t>
  </si>
  <si>
    <t>waxbeeslbs', 'wacancwt', 'waxhardlb</t>
  </si>
  <si>
    <t>whalebonecqlb', 'whaleboneccwt</t>
  </si>
  <si>
    <t>wheatbarrel', 'wheatflourcwt</t>
  </si>
  <si>
    <t>whitingcqlb', 'whitingcwt</t>
  </si>
  <si>
    <t>winemadeind', 'winemadeira</t>
  </si>
  <si>
    <t>wineport', 'wineportugal</t>
  </si>
  <si>
    <t>woadcqlb', 'woadcwt</t>
  </si>
  <si>
    <t>woobalgre', 'woobalmid', 'woobalsma', 'woodbatt', 'woodbattend', 'woodbatt5ft', 'woodbattund8', 'woodbatt12-14', 'woodbatt14-16', 'woodbatt5-8', 'woodbatt18-29', '12', 'woodoakknees5-8', 'woodoakkneesund5', 'woodlathover5ft', 'woodlatund5ft', 'woodsparshqno', 'woodsparbritplan', 'woodsparov22', 'woodsparun22', 'woodspaun6', 'woodoakover15', 'woodoakund15', 'woodoakplanbritpolan', 'woodoarhqln', 'oarbritplanhun', 'woodpalund7', 'woodplankhwno', 'woodplankoak', 'woodclapboar', 'woodclapno</t>
  </si>
  <si>
    <t>woodbrazbritcqlb', 'woodbrazilbritground', 'woodbrazilcwlb', 'woodbarwoodcwt', 'woodebony', 'woodfustickbritgroun', 'woodfustcqlb', 'woodfustickcwt', 'woodlignumvcwt', 'woodlogbritcqlb', 'woodlogwoodbritgrou', 'woodlogcwlb', 'woodlogwoodcwt', 'woodmahogcqlb', 'woodredguincwt', 'woodredguin', 'woodredbritcqlb', 'woodredwoodcwt', 'woodrosecqlb', 'woodrosewoodcwt', 'woodmahonganycwt', 'woodmahhon', 'woodnicbritcqlb', 'woodnicarbritgroucwt', 'woodnicaracwt</t>
  </si>
  <si>
    <t>wooddealendhq', 'woodealend3', 'woodeal8ft5th', 'wooddeal12-14', 'wooddeal14-16', 'wooddeal16-18', 'wooddeal18-2', 'wooddeal8-12', 'woodealandends', 'wooddealbritplan', 'wooddeals', 'wooddealov20', 'woodeal12</t>
  </si>
  <si>
    <t>woodhandsbritplan', 'woodhandpikshqlb', 'woodhandov7ft', 'woodhandund7ft</t>
  </si>
  <si>
    <t>woodlathbritplan', 'wodlathwoodfath', 'woomahtonft', 'woodoakplan', 'woodtimballsort', 'woodtimbfirbritplant8-12', 'woodtimfirload', 'woodtimbfirbritplant', 'woodtimbfirbritplantun8', 'woodfirfathft', 'woodtimbfirload', 'woodtimfir', 'woodtimbfirnorload', 'woodtimberlast', 'woodtimberload', 'woodtimboakbritplan', 'woodtimboak', 'woodtimberoakton', 'woodtimbotfat', 'woodtimbotherload', 'woodtimberotherton', 'wootimbtonfe</t>
  </si>
  <si>
    <t>woodewarepoun', 'woodothpou', 'wooplanval', 'woodpeachval', 'woowarpou', 'woodnotdescval</t>
  </si>
  <si>
    <t>woolbeaverlnbs', 'woolbritbeaver', 'woolconeylbs', 'woolforbeav', 'woolcottfor', 'woolhareslbs', 'woolkidcqlb', 'woolmusquashlbs', 'woolnewter', 'woolredbritlbs', 'woolredlbs', 'woolseallbs', 'woolstone</t>
  </si>
  <si>
    <t>woolhat', 'woolhareno</t>
  </si>
  <si>
    <t>woolsheeplamb', 'woolsheeplambcwt', 'woolsheeplambslbs', 'woolsheepcqlb', 'woolbritsheep', 'woolsheepcwt', 'woolsheepforbritdrest', 'woolsheepstone</t>
  </si>
  <si>
    <t>wooolgooddrapoldbit', 'wooldraperold', 'wooldrapnewbrit', 'woolgoodcarpet', 'woolgoodnewdrapery', 'woolgoodolddrapery', 'woolgooddrapold', 'wooldrapoldbrit</t>
  </si>
  <si>
    <t>woolgosother', 'woolgoodblanketin', 'woolgoodtapeware</t>
  </si>
  <si>
    <t>Name</t>
  </si>
  <si>
    <t>Measurement</t>
  </si>
  <si>
    <t>goods_id</t>
  </si>
  <si>
    <t>Bole armoniac cwt</t>
  </si>
  <si>
    <t>Horn ox &amp; cow Hundred</t>
  </si>
  <si>
    <t xml:space="preserve">LBS </t>
  </si>
  <si>
    <t>Unnormalised goods</t>
  </si>
  <si>
    <t>Rationalised</t>
  </si>
  <si>
    <t>Normalised Goods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</si>
</sst>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1" fillId="3" borderId="0" xfId="0" applyFont="1" applyFill="1"/>
    <xf numFmtId="0" fontId="1" fillId="6" borderId="0" xfId="0" applyFont="1" applyFill="1"/>
    <xf numFmtId="0" fontId="0" fillId="6" borderId="0" xfId="0" applyFill="1"/>
    <xf numFmtId="0" fontId="0" fillId="0" borderId="0" xfId="0" quotePrefix="1"/>
    <xf numFmtId="0" fontId="0" fillId="0" borderId="0" xfId="0" applyAlignment="1"/>
    <xf numFmtId="0" fontId="1" fillId="2" borderId="0" xfId="0" applyFont="1" applyFill="1"/>
    <xf numFmtId="0" fontId="2" fillId="3" borderId="0" xfId="0" applyFont="1" applyFill="1"/>
    <xf numFmtId="0" fontId="0" fillId="6" borderId="0" xfId="0" applyFont="1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7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1267"/>
  <sheetViews>
    <sheetView tabSelected="1" topLeftCell="A1059" zoomScale="85" zoomScaleNormal="85" workbookViewId="0">
      <selection activeCell="C1071" sqref="C1071"/>
    </sheetView>
  </sheetViews>
  <sheetFormatPr defaultRowHeight="15" x14ac:dyDescent="0.25"/>
  <cols>
    <col min="1" max="1" width="29.7109375" customWidth="1"/>
    <col min="5" max="5" width="9.140625" customWidth="1"/>
  </cols>
  <sheetData>
    <row r="1" spans="1:8" ht="18.75" x14ac:dyDescent="0.3">
      <c r="A1" s="35" t="s">
        <v>3736</v>
      </c>
      <c r="B1" s="35" t="s">
        <v>1397</v>
      </c>
      <c r="C1" s="35"/>
      <c r="D1" s="35"/>
      <c r="E1" s="35" t="s">
        <v>3737</v>
      </c>
      <c r="F1" s="35" t="s">
        <v>3738</v>
      </c>
      <c r="G1" s="35"/>
    </row>
    <row r="2" spans="1:8" x14ac:dyDescent="0.25">
      <c r="A2" s="1" t="s">
        <v>9</v>
      </c>
      <c r="B2" t="s">
        <v>1</v>
      </c>
      <c r="C2" t="s">
        <v>10</v>
      </c>
      <c r="E2" s="8" t="str">
        <f>(C2&amp;"', '"&amp;C3&amp;"', '"&amp;C4&amp;"', '"&amp;C5&amp;"', '"&amp;C6&amp;"', '"&amp;C7&amp;"', '"&amp;C8)</f>
        <v>other', 'allothernomanu', 'smapargenpo', 'allother', 'miscarticles', 'allotheind', 'allothneind</v>
      </c>
      <c r="F2" t="s">
        <v>2775</v>
      </c>
      <c r="G2" t="s">
        <v>7</v>
      </c>
      <c r="H2" t="s">
        <v>10</v>
      </c>
    </row>
    <row r="3" spans="1:8" x14ac:dyDescent="0.25">
      <c r="A3" s="1" t="s">
        <v>11</v>
      </c>
      <c r="B3" t="s">
        <v>7</v>
      </c>
      <c r="C3" t="s">
        <v>12</v>
      </c>
    </row>
    <row r="4" spans="1:8" x14ac:dyDescent="0.25">
      <c r="A4" s="1" t="s">
        <v>2024</v>
      </c>
      <c r="B4" t="s">
        <v>1</v>
      </c>
      <c r="C4" t="s">
        <v>2025</v>
      </c>
    </row>
    <row r="5" spans="1:8" x14ac:dyDescent="0.25">
      <c r="A5" s="1" t="s">
        <v>13</v>
      </c>
      <c r="B5" t="s">
        <v>1</v>
      </c>
      <c r="C5" t="s">
        <v>14</v>
      </c>
    </row>
    <row r="6" spans="1:8" x14ac:dyDescent="0.25">
      <c r="A6" s="1" t="s">
        <v>1398</v>
      </c>
      <c r="B6" t="s">
        <v>1</v>
      </c>
      <c r="C6" t="s">
        <v>1399</v>
      </c>
    </row>
    <row r="7" spans="1:8" x14ac:dyDescent="0.25">
      <c r="A7" s="1" t="s">
        <v>15</v>
      </c>
      <c r="B7" t="s">
        <v>7</v>
      </c>
      <c r="C7" t="s">
        <v>16</v>
      </c>
    </row>
    <row r="8" spans="1:8" x14ac:dyDescent="0.25">
      <c r="A8" s="1" t="s">
        <v>17</v>
      </c>
      <c r="B8" t="s">
        <v>7</v>
      </c>
      <c r="C8" t="s">
        <v>18</v>
      </c>
    </row>
    <row r="9" spans="1:8" x14ac:dyDescent="0.25">
      <c r="A9" s="2" t="s">
        <v>19</v>
      </c>
      <c r="B9" t="s">
        <v>20</v>
      </c>
      <c r="C9" t="s">
        <v>21</v>
      </c>
      <c r="E9" t="str">
        <f>(C9&amp;"', '"&amp;C10&amp;"', '"&amp;C11)</f>
        <v>allumcqlb', 'allum', 'allumrootlbs</v>
      </c>
      <c r="F9" t="s">
        <v>22</v>
      </c>
      <c r="G9" t="s">
        <v>23</v>
      </c>
      <c r="H9" t="s">
        <v>24</v>
      </c>
    </row>
    <row r="10" spans="1:8" x14ac:dyDescent="0.25">
      <c r="A10" s="2" t="s">
        <v>22</v>
      </c>
      <c r="B10" t="s">
        <v>23</v>
      </c>
      <c r="C10" t="s">
        <v>24</v>
      </c>
    </row>
    <row r="11" spans="1:8" x14ac:dyDescent="0.25">
      <c r="A11" s="2" t="s">
        <v>25</v>
      </c>
      <c r="B11" t="s">
        <v>26</v>
      </c>
      <c r="C11" t="s">
        <v>27</v>
      </c>
    </row>
    <row r="12" spans="1:8" x14ac:dyDescent="0.25">
      <c r="A12" s="1" t="s">
        <v>28</v>
      </c>
      <c r="B12" t="s">
        <v>20</v>
      </c>
      <c r="C12" t="s">
        <v>29</v>
      </c>
      <c r="E12" t="str">
        <f>(C12&amp;"', '"&amp;C13&amp;"', '"&amp;C14&amp;"', '"&amp;C15&amp;"', '"&amp;C16&amp;"', '"&amp;C17&amp;"', '"&amp;C18&amp;"', '"&amp;C19&amp;"', '"&amp;C20)</f>
        <v>almondbitter', 'almonbittcwt', 'almondbitterother', 'almjordcwt', 'almonoth', 'almojord', 'almothercwt', 'almondshellcqlb', 'almond</v>
      </c>
      <c r="F12" t="s">
        <v>2776</v>
      </c>
      <c r="G12" t="s">
        <v>23</v>
      </c>
      <c r="H12" t="s">
        <v>2777</v>
      </c>
    </row>
    <row r="13" spans="1:8" x14ac:dyDescent="0.25">
      <c r="A13" s="1" t="s">
        <v>30</v>
      </c>
      <c r="B13" t="s">
        <v>23</v>
      </c>
      <c r="C13" t="s">
        <v>31</v>
      </c>
    </row>
    <row r="14" spans="1:8" x14ac:dyDescent="0.25">
      <c r="A14" s="1" t="s">
        <v>32</v>
      </c>
      <c r="B14" t="s">
        <v>20</v>
      </c>
      <c r="C14" t="s">
        <v>33</v>
      </c>
    </row>
    <row r="15" spans="1:8" x14ac:dyDescent="0.25">
      <c r="A15" s="1" t="s">
        <v>34</v>
      </c>
      <c r="B15" t="s">
        <v>23</v>
      </c>
      <c r="C15" t="s">
        <v>35</v>
      </c>
    </row>
    <row r="16" spans="1:8" x14ac:dyDescent="0.25">
      <c r="A16" s="1" t="s">
        <v>36</v>
      </c>
      <c r="B16" t="s">
        <v>20</v>
      </c>
      <c r="C16" t="s">
        <v>37</v>
      </c>
    </row>
    <row r="17" spans="1:8" x14ac:dyDescent="0.25">
      <c r="A17" s="1" t="s">
        <v>38</v>
      </c>
      <c r="B17" t="s">
        <v>20</v>
      </c>
      <c r="C17" t="s">
        <v>39</v>
      </c>
    </row>
    <row r="18" spans="1:8" x14ac:dyDescent="0.25">
      <c r="A18" s="1" t="s">
        <v>40</v>
      </c>
      <c r="B18" t="s">
        <v>23</v>
      </c>
      <c r="C18" t="s">
        <v>41</v>
      </c>
    </row>
    <row r="19" spans="1:8" x14ac:dyDescent="0.25">
      <c r="A19" s="1" t="s">
        <v>42</v>
      </c>
      <c r="B19" t="s">
        <v>20</v>
      </c>
      <c r="C19" t="s">
        <v>43</v>
      </c>
    </row>
    <row r="20" spans="1:8" x14ac:dyDescent="0.25">
      <c r="A20" s="1" t="s">
        <v>44</v>
      </c>
      <c r="B20" t="s">
        <v>23</v>
      </c>
      <c r="C20" t="s">
        <v>45</v>
      </c>
    </row>
    <row r="21" spans="1:8" x14ac:dyDescent="0.25">
      <c r="A21" s="2" t="s">
        <v>46</v>
      </c>
      <c r="B21" t="s">
        <v>26</v>
      </c>
      <c r="C21" t="s">
        <v>47</v>
      </c>
      <c r="E21" t="str">
        <f>(C21&amp;"', '"&amp;C22&amp;"', '"&amp;C23&amp;"', '"&amp;C24)</f>
        <v>aloeeindia', 'aloes', 'aloeotherlbs', 'aloesucco</v>
      </c>
      <c r="F21" t="s">
        <v>48</v>
      </c>
      <c r="G21" t="s">
        <v>26</v>
      </c>
      <c r="H21" t="s">
        <v>49</v>
      </c>
    </row>
    <row r="22" spans="1:8" x14ac:dyDescent="0.25">
      <c r="A22" s="2" t="s">
        <v>48</v>
      </c>
      <c r="B22" t="s">
        <v>26</v>
      </c>
      <c r="C22" t="s">
        <v>49</v>
      </c>
    </row>
    <row r="23" spans="1:8" x14ac:dyDescent="0.25">
      <c r="A23" s="2" t="s">
        <v>50</v>
      </c>
      <c r="B23" t="s">
        <v>26</v>
      </c>
      <c r="C23" t="s">
        <v>51</v>
      </c>
    </row>
    <row r="24" spans="1:8" x14ac:dyDescent="0.25">
      <c r="A24" s="2" t="s">
        <v>52</v>
      </c>
      <c r="B24" t="s">
        <v>26</v>
      </c>
      <c r="C24" t="s">
        <v>53</v>
      </c>
    </row>
    <row r="25" spans="1:8" x14ac:dyDescent="0.25">
      <c r="A25" s="7" t="s">
        <v>54</v>
      </c>
      <c r="B25" s="7" t="s">
        <v>26</v>
      </c>
      <c r="C25" s="7" t="s">
        <v>55</v>
      </c>
      <c r="D25" s="7"/>
      <c r="F25" s="7" t="s">
        <v>54</v>
      </c>
      <c r="G25" s="7" t="s">
        <v>26</v>
      </c>
      <c r="H25" s="7" t="s">
        <v>55</v>
      </c>
    </row>
    <row r="26" spans="1:8" x14ac:dyDescent="0.25">
      <c r="A26" s="3" t="s">
        <v>56</v>
      </c>
      <c r="B26" t="s">
        <v>4</v>
      </c>
      <c r="C26" t="s">
        <v>57</v>
      </c>
      <c r="E26" t="str">
        <f>(C26&amp;"', '"&amp;C27)</f>
        <v>anchbarr', 'anchovie</v>
      </c>
      <c r="F26" t="s">
        <v>56</v>
      </c>
      <c r="G26" t="s">
        <v>2778</v>
      </c>
      <c r="H26" t="s">
        <v>2779</v>
      </c>
    </row>
    <row r="27" spans="1:8" x14ac:dyDescent="0.25">
      <c r="A27" s="3" t="s">
        <v>58</v>
      </c>
      <c r="B27" t="s">
        <v>26</v>
      </c>
      <c r="C27" t="s">
        <v>59</v>
      </c>
    </row>
    <row r="28" spans="1:8" x14ac:dyDescent="0.25">
      <c r="A28" s="1" t="s">
        <v>62</v>
      </c>
      <c r="B28" t="s">
        <v>20</v>
      </c>
      <c r="C28" t="s">
        <v>63</v>
      </c>
      <c r="E28" t="str">
        <f>(C28&amp;"', '"&amp;C29&amp;"', '"&amp;C30)</f>
        <v>annattocqlb', 'annatto', 'annatonoeind</v>
      </c>
      <c r="F28" t="s">
        <v>64</v>
      </c>
      <c r="G28" t="s">
        <v>23</v>
      </c>
      <c r="H28" t="s">
        <v>65</v>
      </c>
    </row>
    <row r="29" spans="1:8" x14ac:dyDescent="0.25">
      <c r="A29" s="1" t="s">
        <v>64</v>
      </c>
      <c r="B29" t="s">
        <v>23</v>
      </c>
      <c r="C29" t="s">
        <v>65</v>
      </c>
    </row>
    <row r="30" spans="1:8" x14ac:dyDescent="0.25">
      <c r="A30" s="1" t="s">
        <v>66</v>
      </c>
      <c r="B30" t="s">
        <v>20</v>
      </c>
      <c r="C30" t="s">
        <v>67</v>
      </c>
    </row>
    <row r="31" spans="1:8" x14ac:dyDescent="0.25">
      <c r="A31" s="2" t="s">
        <v>70</v>
      </c>
      <c r="B31" t="s">
        <v>23</v>
      </c>
      <c r="C31" t="s">
        <v>71</v>
      </c>
      <c r="E31" t="str">
        <f>(C31&amp;"', '"&amp;C32)</f>
        <v>antimon', 'antidrudum</v>
      </c>
      <c r="F31" s="2" t="s">
        <v>70</v>
      </c>
      <c r="G31" t="s">
        <v>23</v>
      </c>
      <c r="H31" t="s">
        <v>71</v>
      </c>
    </row>
    <row r="32" spans="1:8" x14ac:dyDescent="0.25">
      <c r="A32" s="2" t="s">
        <v>72</v>
      </c>
      <c r="B32" t="s">
        <v>20</v>
      </c>
      <c r="C32" t="s">
        <v>73</v>
      </c>
    </row>
    <row r="33" spans="1:8" x14ac:dyDescent="0.25">
      <c r="A33" s="1" t="s">
        <v>74</v>
      </c>
      <c r="B33" t="s">
        <v>1</v>
      </c>
      <c r="C33" t="s">
        <v>75</v>
      </c>
      <c r="E33" t="str">
        <f>(C33&amp;"', '"&amp;C34)</f>
        <v>apoth', 'apothware</v>
      </c>
      <c r="F33" t="s">
        <v>2782</v>
      </c>
      <c r="G33" t="s">
        <v>7</v>
      </c>
      <c r="H33" t="s">
        <v>2781</v>
      </c>
    </row>
    <row r="34" spans="1:8" x14ac:dyDescent="0.25">
      <c r="A34" s="1" t="s">
        <v>76</v>
      </c>
      <c r="B34" t="s">
        <v>1</v>
      </c>
      <c r="C34" t="s">
        <v>77</v>
      </c>
    </row>
    <row r="35" spans="1:8" x14ac:dyDescent="0.25">
      <c r="A35" s="2" t="s">
        <v>78</v>
      </c>
      <c r="B35" t="s">
        <v>1</v>
      </c>
      <c r="C35" t="s">
        <v>79</v>
      </c>
      <c r="E35" t="str">
        <f>(C35&amp;"', '"&amp;C36)</f>
        <v>apparelbr', 'apparel</v>
      </c>
      <c r="F35" t="s">
        <v>2783</v>
      </c>
      <c r="G35" t="s">
        <v>7</v>
      </c>
      <c r="H35" t="s">
        <v>81</v>
      </c>
    </row>
    <row r="36" spans="1:8" x14ac:dyDescent="0.25">
      <c r="A36" s="2" t="s">
        <v>80</v>
      </c>
      <c r="B36" t="s">
        <v>1</v>
      </c>
      <c r="C36" t="s">
        <v>81</v>
      </c>
    </row>
    <row r="37" spans="1:8" x14ac:dyDescent="0.25">
      <c r="A37" s="1" t="s">
        <v>87</v>
      </c>
      <c r="B37" t="s">
        <v>20</v>
      </c>
      <c r="C37" t="s">
        <v>88</v>
      </c>
      <c r="E37" t="str">
        <f>(C37&amp;"', '"&amp;C38)</f>
        <v>argotcqlb', 'argot</v>
      </c>
      <c r="F37" t="s">
        <v>89</v>
      </c>
      <c r="G37" t="s">
        <v>23</v>
      </c>
      <c r="H37" t="s">
        <v>90</v>
      </c>
    </row>
    <row r="38" spans="1:8" x14ac:dyDescent="0.25">
      <c r="A38" s="1" t="s">
        <v>89</v>
      </c>
      <c r="B38" t="s">
        <v>23</v>
      </c>
      <c r="C38" t="s">
        <v>90</v>
      </c>
    </row>
    <row r="39" spans="1:8" x14ac:dyDescent="0.25">
      <c r="A39" s="2" t="s">
        <v>92</v>
      </c>
      <c r="B39" t="s">
        <v>26</v>
      </c>
      <c r="C39" t="s">
        <v>93</v>
      </c>
      <c r="E39" t="str">
        <f>(C39&amp;"', '"&amp;C40)</f>
        <v>arrowrootbritlb', 'arrowroot</v>
      </c>
      <c r="F39" s="2" t="s">
        <v>94</v>
      </c>
      <c r="G39" t="s">
        <v>26</v>
      </c>
      <c r="H39" t="s">
        <v>95</v>
      </c>
    </row>
    <row r="40" spans="1:8" x14ac:dyDescent="0.25">
      <c r="A40" s="2" t="s">
        <v>94</v>
      </c>
      <c r="B40" t="s">
        <v>26</v>
      </c>
      <c r="C40" t="s">
        <v>95</v>
      </c>
    </row>
    <row r="41" spans="1:8" x14ac:dyDescent="0.25">
      <c r="A41" s="1" t="s">
        <v>96</v>
      </c>
      <c r="B41" t="s">
        <v>20</v>
      </c>
      <c r="C41" t="s">
        <v>97</v>
      </c>
      <c r="E41" t="str">
        <f>(C41&amp;"', '"&amp;C42)</f>
        <v>arsenic', 'arseniccwt</v>
      </c>
      <c r="F41" s="1" t="s">
        <v>98</v>
      </c>
      <c r="G41" t="s">
        <v>23</v>
      </c>
      <c r="H41" t="s">
        <v>97</v>
      </c>
    </row>
    <row r="42" spans="1:8" x14ac:dyDescent="0.25">
      <c r="A42" s="1" t="s">
        <v>98</v>
      </c>
      <c r="B42" t="s">
        <v>23</v>
      </c>
      <c r="C42" t="s">
        <v>99</v>
      </c>
    </row>
    <row r="43" spans="1:8" x14ac:dyDescent="0.25">
      <c r="A43" s="2" t="s">
        <v>100</v>
      </c>
      <c r="B43" t="s">
        <v>26</v>
      </c>
      <c r="C43" t="s">
        <v>101</v>
      </c>
      <c r="E43" t="str">
        <f>(C43&amp;"', '"&amp;C44)</f>
        <v>asafaetidaeindi', 'asafoetida</v>
      </c>
      <c r="F43" s="2" t="s">
        <v>102</v>
      </c>
      <c r="G43" t="s">
        <v>26</v>
      </c>
      <c r="H43" t="s">
        <v>2788</v>
      </c>
    </row>
    <row r="44" spans="1:8" x14ac:dyDescent="0.25">
      <c r="A44" s="2" t="s">
        <v>102</v>
      </c>
      <c r="B44" t="s">
        <v>26</v>
      </c>
      <c r="C44" t="s">
        <v>2788</v>
      </c>
    </row>
    <row r="45" spans="1:8" x14ac:dyDescent="0.25">
      <c r="A45" s="1" t="s">
        <v>110</v>
      </c>
      <c r="B45" t="s">
        <v>23</v>
      </c>
      <c r="C45" t="s">
        <v>111</v>
      </c>
      <c r="E45" s="9" t="str">
        <f>(C45&amp;"', '"&amp;C46&amp;"', '"&amp;C47)</f>
        <v>ashespearbp', 'ashepealrcqlb', 'ashespearl</v>
      </c>
      <c r="F45" s="1" t="s">
        <v>114</v>
      </c>
      <c r="G45" t="s">
        <v>23</v>
      </c>
      <c r="H45" t="s">
        <v>115</v>
      </c>
    </row>
    <row r="46" spans="1:8" x14ac:dyDescent="0.25">
      <c r="A46" s="1" t="s">
        <v>112</v>
      </c>
      <c r="B46" t="s">
        <v>20</v>
      </c>
      <c r="C46" t="s">
        <v>113</v>
      </c>
      <c r="E46" s="9"/>
    </row>
    <row r="47" spans="1:8" x14ac:dyDescent="0.25">
      <c r="A47" s="1" t="s">
        <v>114</v>
      </c>
      <c r="B47" t="s">
        <v>23</v>
      </c>
      <c r="C47" t="s">
        <v>115</v>
      </c>
      <c r="E47" s="9"/>
    </row>
    <row r="48" spans="1:8" x14ac:dyDescent="0.25">
      <c r="A48" s="2" t="s">
        <v>116</v>
      </c>
      <c r="B48" t="s">
        <v>20</v>
      </c>
      <c r="C48" t="s">
        <v>117</v>
      </c>
      <c r="E48" t="str">
        <f>(C48&amp;"', '"&amp;C49&amp;"', '"&amp;C50&amp;"', '"&amp;C51)</f>
        <v>ashespotbritplantcqlb', 'ashespotbp', 'ashepotcqlb', 'ashespot</v>
      </c>
      <c r="F48" s="2" t="s">
        <v>122</v>
      </c>
      <c r="G48" t="s">
        <v>23</v>
      </c>
      <c r="H48" t="s">
        <v>123</v>
      </c>
    </row>
    <row r="49" spans="1:8" x14ac:dyDescent="0.25">
      <c r="A49" s="2" t="s">
        <v>118</v>
      </c>
      <c r="B49" t="s">
        <v>23</v>
      </c>
      <c r="C49" t="s">
        <v>119</v>
      </c>
    </row>
    <row r="50" spans="1:8" x14ac:dyDescent="0.25">
      <c r="A50" s="2" t="s">
        <v>120</v>
      </c>
      <c r="B50" t="s">
        <v>20</v>
      </c>
      <c r="C50" t="s">
        <v>121</v>
      </c>
    </row>
    <row r="51" spans="1:8" x14ac:dyDescent="0.25">
      <c r="A51" s="2" t="s">
        <v>122</v>
      </c>
      <c r="B51" t="s">
        <v>23</v>
      </c>
      <c r="C51" t="s">
        <v>123</v>
      </c>
    </row>
    <row r="52" spans="1:8" x14ac:dyDescent="0.25">
      <c r="A52" s="1" t="s">
        <v>131</v>
      </c>
      <c r="B52" t="s">
        <v>132</v>
      </c>
      <c r="C52" t="s">
        <v>133</v>
      </c>
      <c r="E52" t="str">
        <f>(C52&amp;"', '"&amp;C53&amp;"', '"&amp;C54)</f>
        <v>bacengfli', 'bacflit', 'flitches</v>
      </c>
      <c r="F52" t="s">
        <v>2791</v>
      </c>
      <c r="G52" t="s">
        <v>127</v>
      </c>
      <c r="H52" t="s">
        <v>2790</v>
      </c>
    </row>
    <row r="53" spans="1:8" x14ac:dyDescent="0.25">
      <c r="A53" s="1" t="s">
        <v>134</v>
      </c>
      <c r="B53" t="s">
        <v>127</v>
      </c>
      <c r="C53" t="s">
        <v>135</v>
      </c>
    </row>
    <row r="54" spans="1:8" x14ac:dyDescent="0.25">
      <c r="A54" s="1" t="s">
        <v>775</v>
      </c>
      <c r="B54" t="s">
        <v>127</v>
      </c>
      <c r="C54" t="s">
        <v>776</v>
      </c>
    </row>
    <row r="55" spans="1:8" x14ac:dyDescent="0.25">
      <c r="A55" s="2" t="s">
        <v>129</v>
      </c>
      <c r="B55" t="s">
        <v>23</v>
      </c>
      <c r="C55" t="s">
        <v>130</v>
      </c>
      <c r="E55" t="str">
        <f>(C55&amp;"', '"&amp;C56&amp;"', '"&amp;C57)</f>
        <v>baccwat', 'bacforcqlb', 'bacforcwt</v>
      </c>
      <c r="F55" t="s">
        <v>2793</v>
      </c>
      <c r="G55" t="s">
        <v>23</v>
      </c>
      <c r="H55" t="s">
        <v>2792</v>
      </c>
    </row>
    <row r="56" spans="1:8" x14ac:dyDescent="0.25">
      <c r="A56" s="2" t="s">
        <v>136</v>
      </c>
      <c r="B56" t="s">
        <v>20</v>
      </c>
      <c r="C56" t="s">
        <v>137</v>
      </c>
    </row>
    <row r="57" spans="1:8" x14ac:dyDescent="0.25">
      <c r="A57" s="2" t="s">
        <v>138</v>
      </c>
      <c r="B57" t="s">
        <v>23</v>
      </c>
      <c r="C57" t="s">
        <v>139</v>
      </c>
    </row>
    <row r="58" spans="1:8" x14ac:dyDescent="0.25">
      <c r="A58" s="2" t="s">
        <v>142</v>
      </c>
      <c r="B58" t="s">
        <v>20</v>
      </c>
      <c r="C58" t="s">
        <v>143</v>
      </c>
    </row>
    <row r="59" spans="1:8" x14ac:dyDescent="0.25">
      <c r="A59" s="2" t="s">
        <v>144</v>
      </c>
      <c r="B59" t="s">
        <v>23</v>
      </c>
      <c r="C59" t="s">
        <v>145</v>
      </c>
    </row>
    <row r="60" spans="1:8" x14ac:dyDescent="0.25">
      <c r="A60" s="1" t="s">
        <v>140</v>
      </c>
      <c r="B60" t="s">
        <v>4</v>
      </c>
      <c r="C60" t="s">
        <v>141</v>
      </c>
      <c r="E60" t="str">
        <f>(C60&amp;"', '"&amp;C58&amp;"', '"&amp;C59)</f>
        <v>bachambar', 'bachamcqlb', 'bachamcwt</v>
      </c>
      <c r="F60" t="s">
        <v>2794</v>
      </c>
      <c r="G60" t="s">
        <v>4</v>
      </c>
      <c r="H60" t="s">
        <v>2795</v>
      </c>
    </row>
    <row r="61" spans="1:8" x14ac:dyDescent="0.25">
      <c r="A61" s="2" t="s">
        <v>149</v>
      </c>
      <c r="B61" t="s">
        <v>26</v>
      </c>
      <c r="C61" t="s">
        <v>150</v>
      </c>
      <c r="E61" t="str">
        <f>(C61&amp;"', '"&amp;C62&amp;"', '"&amp;C63&amp;"', '"&amp;C64)</f>
        <v>balsamartificial', 'balsamcan', 'balsamcop', 'balsamnat</v>
      </c>
      <c r="F61" t="s">
        <v>2796</v>
      </c>
      <c r="G61" t="s">
        <v>26</v>
      </c>
      <c r="H61" t="s">
        <v>2797</v>
      </c>
    </row>
    <row r="62" spans="1:8" x14ac:dyDescent="0.25">
      <c r="A62" s="2" t="s">
        <v>151</v>
      </c>
      <c r="B62" t="s">
        <v>26</v>
      </c>
      <c r="C62" t="s">
        <v>152</v>
      </c>
    </row>
    <row r="63" spans="1:8" x14ac:dyDescent="0.25">
      <c r="A63" s="2" t="s">
        <v>153</v>
      </c>
      <c r="B63" t="s">
        <v>26</v>
      </c>
      <c r="C63" t="s">
        <v>154</v>
      </c>
    </row>
    <row r="64" spans="1:8" x14ac:dyDescent="0.25">
      <c r="A64" s="2" t="s">
        <v>155</v>
      </c>
      <c r="B64" t="s">
        <v>26</v>
      </c>
      <c r="C64" t="s">
        <v>156</v>
      </c>
    </row>
    <row r="65" spans="1:8" x14ac:dyDescent="0.25">
      <c r="A65" s="1" t="s">
        <v>157</v>
      </c>
      <c r="B65" t="s">
        <v>20</v>
      </c>
      <c r="C65" t="s">
        <v>158</v>
      </c>
      <c r="E65" t="str">
        <f>(C65&amp;"', '"&amp;C66)</f>
        <v>barillacqlb', 'barilla</v>
      </c>
      <c r="F65" t="s">
        <v>159</v>
      </c>
      <c r="G65" t="s">
        <v>23</v>
      </c>
      <c r="H65" t="s">
        <v>160</v>
      </c>
    </row>
    <row r="66" spans="1:8" x14ac:dyDescent="0.25">
      <c r="A66" s="1" t="s">
        <v>159</v>
      </c>
      <c r="B66" t="s">
        <v>23</v>
      </c>
      <c r="C66" t="s">
        <v>160</v>
      </c>
    </row>
    <row r="67" spans="1:8" x14ac:dyDescent="0.25">
      <c r="A67" s="2" t="s">
        <v>163</v>
      </c>
      <c r="B67" t="s">
        <v>20</v>
      </c>
      <c r="C67" t="s">
        <v>164</v>
      </c>
      <c r="E67" t="str">
        <f>(C67&amp;"', ' '"&amp;C68&amp;"', '"&amp;C69&amp;"', '"&amp;C70&amp;"', '"&amp;C71&amp;"', '"&amp;C72)</f>
        <v>barkblackoak', ' 'barkoakbritcwt', 'barkoakbrit', 'baroak', 'barkoakhqno', 'barkcw</v>
      </c>
      <c r="F67" t="s">
        <v>169</v>
      </c>
      <c r="G67" t="s">
        <v>23</v>
      </c>
      <c r="H67" t="s">
        <v>2800</v>
      </c>
    </row>
    <row r="68" spans="1:8" x14ac:dyDescent="0.25">
      <c r="A68" s="2" t="s">
        <v>167</v>
      </c>
      <c r="B68" t="s">
        <v>23</v>
      </c>
      <c r="C68" t="s">
        <v>168</v>
      </c>
    </row>
    <row r="69" spans="1:8" x14ac:dyDescent="0.25">
      <c r="A69" s="2" t="s">
        <v>171</v>
      </c>
      <c r="B69" t="s">
        <v>23</v>
      </c>
      <c r="C69" t="s">
        <v>172</v>
      </c>
    </row>
    <row r="70" spans="1:8" x14ac:dyDescent="0.25">
      <c r="A70" s="2" t="s">
        <v>173</v>
      </c>
      <c r="B70" t="s">
        <v>23</v>
      </c>
      <c r="C70" t="s">
        <v>174</v>
      </c>
    </row>
    <row r="71" spans="1:8" x14ac:dyDescent="0.25">
      <c r="A71" s="2" t="s">
        <v>175</v>
      </c>
      <c r="B71" t="s">
        <v>176</v>
      </c>
      <c r="C71" t="s">
        <v>177</v>
      </c>
    </row>
    <row r="72" spans="1:8" x14ac:dyDescent="0.25">
      <c r="A72" s="5" t="s">
        <v>169</v>
      </c>
      <c r="B72" t="s">
        <v>23</v>
      </c>
      <c r="C72" t="s">
        <v>170</v>
      </c>
    </row>
    <row r="73" spans="1:8" x14ac:dyDescent="0.25">
      <c r="A73" s="2" t="s">
        <v>178</v>
      </c>
      <c r="B73" t="s">
        <v>179</v>
      </c>
      <c r="C73" t="s">
        <v>180</v>
      </c>
    </row>
    <row r="74" spans="1:8" x14ac:dyDescent="0.25">
      <c r="A74" s="1" t="s">
        <v>161</v>
      </c>
      <c r="B74" t="s">
        <v>4</v>
      </c>
      <c r="C74" t="s">
        <v>162</v>
      </c>
      <c r="E74" t="str">
        <f>(C74&amp;"', '"&amp;C75)</f>
        <v>barbar', 'barkbritoaktan</v>
      </c>
      <c r="F74" t="s">
        <v>161</v>
      </c>
      <c r="G74" t="s">
        <v>4</v>
      </c>
      <c r="H74" t="s">
        <v>2801</v>
      </c>
    </row>
    <row r="75" spans="1:8" x14ac:dyDescent="0.25">
      <c r="A75" s="1" t="s">
        <v>165</v>
      </c>
      <c r="B75" t="s">
        <v>4</v>
      </c>
      <c r="C75" t="s">
        <v>166</v>
      </c>
    </row>
    <row r="76" spans="1:8" x14ac:dyDescent="0.25">
      <c r="A76" s="3" t="s">
        <v>181</v>
      </c>
      <c r="B76" t="s">
        <v>4</v>
      </c>
      <c r="C76" t="s">
        <v>182</v>
      </c>
      <c r="E76" t="str">
        <f>(C77&amp;"', '"&amp;C78&amp;"', '"&amp;C79&amp;"', '"&amp;C76)</f>
        <v>cornbarmal', 'cornbarle', 'cornbarleybere', 'barleybar</v>
      </c>
      <c r="F76" t="s">
        <v>181</v>
      </c>
      <c r="G76" t="s">
        <v>4</v>
      </c>
      <c r="H76" t="s">
        <v>2804</v>
      </c>
    </row>
    <row r="77" spans="1:8" x14ac:dyDescent="0.25">
      <c r="A77" s="3" t="s">
        <v>527</v>
      </c>
      <c r="B77" t="s">
        <v>4</v>
      </c>
      <c r="C77" t="s">
        <v>528</v>
      </c>
    </row>
    <row r="78" spans="1:8" x14ac:dyDescent="0.25">
      <c r="A78" s="3" t="s">
        <v>529</v>
      </c>
      <c r="B78" t="s">
        <v>4</v>
      </c>
      <c r="C78" t="s">
        <v>530</v>
      </c>
    </row>
    <row r="79" spans="1:8" x14ac:dyDescent="0.25">
      <c r="A79" s="3" t="s">
        <v>531</v>
      </c>
      <c r="B79" t="s">
        <v>4</v>
      </c>
      <c r="C79" t="s">
        <v>532</v>
      </c>
    </row>
    <row r="80" spans="1:8" x14ac:dyDescent="0.25">
      <c r="A80" s="2" t="s">
        <v>183</v>
      </c>
      <c r="B80" t="s">
        <v>127</v>
      </c>
      <c r="C80" t="s">
        <v>184</v>
      </c>
      <c r="E80" t="str">
        <f>(C80&amp;"', '"&amp;C81&amp;"', '"&amp;C82)</f>
        <v>barrelempno', 'barrelno', 'caskempno</v>
      </c>
      <c r="F80" t="s">
        <v>2805</v>
      </c>
      <c r="G80" t="s">
        <v>127</v>
      </c>
      <c r="H80" t="s">
        <v>2806</v>
      </c>
    </row>
    <row r="81" spans="1:8" x14ac:dyDescent="0.25">
      <c r="A81" s="2" t="s">
        <v>185</v>
      </c>
      <c r="B81" t="s">
        <v>127</v>
      </c>
      <c r="C81" t="s">
        <v>186</v>
      </c>
    </row>
    <row r="82" spans="1:8" x14ac:dyDescent="0.25">
      <c r="A82" s="2" t="s">
        <v>376</v>
      </c>
      <c r="B82" t="s">
        <v>127</v>
      </c>
      <c r="C82" t="s">
        <v>377</v>
      </c>
    </row>
    <row r="83" spans="1:8" x14ac:dyDescent="0.25">
      <c r="A83" s="1" t="s">
        <v>188</v>
      </c>
      <c r="B83" t="s">
        <v>4</v>
      </c>
      <c r="C83" t="s">
        <v>189</v>
      </c>
      <c r="E83" t="str">
        <f>(C83&amp;"', '"&amp;C84)</f>
        <v>beefbar', 'beefsalt</v>
      </c>
      <c r="F83" t="s">
        <v>2812</v>
      </c>
      <c r="G83" t="s">
        <v>4</v>
      </c>
      <c r="H83" t="s">
        <v>2813</v>
      </c>
    </row>
    <row r="84" spans="1:8" x14ac:dyDescent="0.25">
      <c r="A84" s="1" t="s">
        <v>190</v>
      </c>
      <c r="B84" t="s">
        <v>4</v>
      </c>
      <c r="C84" t="s">
        <v>191</v>
      </c>
    </row>
    <row r="85" spans="1:8" x14ac:dyDescent="0.25">
      <c r="A85" s="2" t="s">
        <v>192</v>
      </c>
      <c r="B85" t="s">
        <v>20</v>
      </c>
      <c r="C85" t="s">
        <v>193</v>
      </c>
      <c r="E85" t="str">
        <f>(C85&amp;"', '"&amp;C86&amp;"', '"&amp;C87)</f>
        <v>beeftripcqlb', 'beeftripcwt', 'beeftrip</v>
      </c>
      <c r="F85" t="s">
        <v>2815</v>
      </c>
      <c r="G85" t="s">
        <v>23</v>
      </c>
      <c r="H85" t="s">
        <v>2814</v>
      </c>
    </row>
    <row r="86" spans="1:8" x14ac:dyDescent="0.25">
      <c r="A86" s="2" t="s">
        <v>194</v>
      </c>
      <c r="B86" t="s">
        <v>23</v>
      </c>
      <c r="C86" t="s">
        <v>195</v>
      </c>
    </row>
    <row r="87" spans="1:8" x14ac:dyDescent="0.25">
      <c r="A87" s="2" t="s">
        <v>196</v>
      </c>
      <c r="B87" t="s">
        <v>1</v>
      </c>
      <c r="C87" t="s">
        <v>197</v>
      </c>
    </row>
    <row r="88" spans="1:8" x14ac:dyDescent="0.25">
      <c r="A88" s="1" t="s">
        <v>3</v>
      </c>
      <c r="B88" t="s">
        <v>4</v>
      </c>
      <c r="C88" t="s">
        <v>5</v>
      </c>
      <c r="E88" t="str">
        <f>(C88&amp;"', '"&amp;C89&amp;"', '"&amp;C90&amp;"', '"&amp;C91)</f>
        <v>ale', 'beerale', 'beerbarr', 'beerspruce</v>
      </c>
      <c r="F88" t="s">
        <v>2817</v>
      </c>
      <c r="G88" t="s">
        <v>4</v>
      </c>
      <c r="H88" t="s">
        <v>2816</v>
      </c>
    </row>
    <row r="89" spans="1:8" x14ac:dyDescent="0.25">
      <c r="A89" s="1" t="s">
        <v>198</v>
      </c>
      <c r="B89" t="s">
        <v>4</v>
      </c>
      <c r="C89" t="s">
        <v>199</v>
      </c>
    </row>
    <row r="90" spans="1:8" x14ac:dyDescent="0.25">
      <c r="A90" s="1" t="s">
        <v>200</v>
      </c>
      <c r="B90" t="s">
        <v>4</v>
      </c>
      <c r="C90" t="s">
        <v>201</v>
      </c>
    </row>
    <row r="91" spans="1:8" x14ac:dyDescent="0.25">
      <c r="A91" s="1" t="s">
        <v>202</v>
      </c>
      <c r="B91" t="s">
        <v>4</v>
      </c>
      <c r="C91" t="s">
        <v>203</v>
      </c>
    </row>
    <row r="92" spans="1:8" x14ac:dyDescent="0.25">
      <c r="A92" s="2" t="s">
        <v>205</v>
      </c>
      <c r="B92" t="s">
        <v>20</v>
      </c>
      <c r="C92" t="s">
        <v>206</v>
      </c>
      <c r="E92" t="str">
        <f>(C92&amp;"', '"&amp;C93)</f>
        <v>berriejunipcqlb', 'berrjunip</v>
      </c>
      <c r="F92" t="s">
        <v>2820</v>
      </c>
      <c r="G92" t="s">
        <v>23</v>
      </c>
      <c r="H92" t="s">
        <v>2819</v>
      </c>
    </row>
    <row r="93" spans="1:8" x14ac:dyDescent="0.25">
      <c r="A93" s="2" t="s">
        <v>207</v>
      </c>
      <c r="B93" t="s">
        <v>23</v>
      </c>
      <c r="C93" t="s">
        <v>208</v>
      </c>
    </row>
    <row r="94" spans="1:8" x14ac:dyDescent="0.25">
      <c r="A94" s="3" t="s">
        <v>209</v>
      </c>
      <c r="B94" t="s">
        <v>7</v>
      </c>
      <c r="C94" t="s">
        <v>210</v>
      </c>
      <c r="F94" t="s">
        <v>2821</v>
      </c>
      <c r="G94" t="s">
        <v>7</v>
      </c>
      <c r="H94" t="s">
        <v>2822</v>
      </c>
    </row>
    <row r="95" spans="1:8" x14ac:dyDescent="0.25">
      <c r="A95" s="3" t="s">
        <v>211</v>
      </c>
      <c r="B95" t="s">
        <v>7</v>
      </c>
      <c r="C95" t="s">
        <v>212</v>
      </c>
    </row>
    <row r="96" spans="1:8" x14ac:dyDescent="0.25">
      <c r="A96" s="1" t="s">
        <v>214</v>
      </c>
      <c r="B96" t="s">
        <v>215</v>
      </c>
      <c r="C96" t="s">
        <v>216</v>
      </c>
      <c r="E96" t="str">
        <f>(C96&amp;"', '"&amp;C97&amp;"', '"&amp;C98)</f>
        <v>paresmantiles', 'blanno', 'blanpair</v>
      </c>
      <c r="F96" t="s">
        <v>217</v>
      </c>
      <c r="G96" t="s">
        <v>127</v>
      </c>
      <c r="H96" t="s">
        <v>2828</v>
      </c>
    </row>
    <row r="97" spans="1:8" x14ac:dyDescent="0.25">
      <c r="A97" s="1" t="s">
        <v>217</v>
      </c>
      <c r="B97" t="s">
        <v>218</v>
      </c>
      <c r="C97" t="s">
        <v>219</v>
      </c>
    </row>
    <row r="98" spans="1:8" x14ac:dyDescent="0.25">
      <c r="A98" s="1" t="s">
        <v>220</v>
      </c>
      <c r="B98" t="s">
        <v>221</v>
      </c>
      <c r="C98" t="s">
        <v>222</v>
      </c>
    </row>
    <row r="99" spans="1:8" x14ac:dyDescent="0.25">
      <c r="A99" s="2" t="s">
        <v>225</v>
      </c>
      <c r="B99" t="s">
        <v>20</v>
      </c>
      <c r="C99" t="s">
        <v>226</v>
      </c>
      <c r="F99" t="s">
        <v>2831</v>
      </c>
      <c r="G99" t="s">
        <v>23</v>
      </c>
      <c r="H99" t="s">
        <v>2830</v>
      </c>
    </row>
    <row r="100" spans="1:8" x14ac:dyDescent="0.25">
      <c r="A100" s="2" t="s">
        <v>227</v>
      </c>
      <c r="B100" t="s">
        <v>23</v>
      </c>
      <c r="C100" t="s">
        <v>228</v>
      </c>
      <c r="E100" t="str">
        <f>(C100&amp;"', '"&amp;C101)</f>
        <v>bonhoocat', 'bonecattle</v>
      </c>
    </row>
    <row r="101" spans="1:8" x14ac:dyDescent="0.25">
      <c r="A101" s="2" t="s">
        <v>229</v>
      </c>
      <c r="B101" t="s">
        <v>20</v>
      </c>
      <c r="C101" t="s">
        <v>230</v>
      </c>
    </row>
    <row r="102" spans="1:8" x14ac:dyDescent="0.25">
      <c r="A102" s="1" t="s">
        <v>231</v>
      </c>
      <c r="B102" t="s">
        <v>20</v>
      </c>
      <c r="C102" t="s">
        <v>232</v>
      </c>
      <c r="E102" t="str">
        <f>(C102&amp;"', '"&amp;C103&amp;"', '"&amp;C104&amp;"', '"&amp;C105&amp;"', '"&amp;C106&amp;"', '"&amp;C107&amp;"', '"&amp;C108&amp;"', '"&amp;C109)</f>
        <v>bookboununb', 'bookbouncqlb', 'bookboun', 'bookbrit', 'booksprinted', 'bookunbbrit', 'bookunbcqlb', 'bookunbou</v>
      </c>
      <c r="F102" t="s">
        <v>2832</v>
      </c>
      <c r="G102" t="s">
        <v>23</v>
      </c>
      <c r="H102" t="s">
        <v>2833</v>
      </c>
    </row>
    <row r="103" spans="1:8" x14ac:dyDescent="0.25">
      <c r="A103" s="1" t="s">
        <v>233</v>
      </c>
      <c r="B103" t="s">
        <v>20</v>
      </c>
      <c r="C103" t="s">
        <v>234</v>
      </c>
    </row>
    <row r="104" spans="1:8" x14ac:dyDescent="0.25">
      <c r="A104" s="1" t="s">
        <v>235</v>
      </c>
      <c r="B104" t="s">
        <v>23</v>
      </c>
      <c r="C104" t="s">
        <v>236</v>
      </c>
    </row>
    <row r="105" spans="1:8" x14ac:dyDescent="0.25">
      <c r="A105" s="1" t="s">
        <v>237</v>
      </c>
      <c r="B105" t="s">
        <v>23</v>
      </c>
      <c r="C105" t="s">
        <v>238</v>
      </c>
    </row>
    <row r="106" spans="1:8" x14ac:dyDescent="0.25">
      <c r="A106" s="1" t="s">
        <v>239</v>
      </c>
      <c r="B106" t="s">
        <v>20</v>
      </c>
      <c r="C106" t="s">
        <v>240</v>
      </c>
    </row>
    <row r="107" spans="1:8" x14ac:dyDescent="0.25">
      <c r="A107" s="1" t="s">
        <v>241</v>
      </c>
      <c r="B107" t="s">
        <v>23</v>
      </c>
      <c r="C107" t="s">
        <v>242</v>
      </c>
    </row>
    <row r="108" spans="1:8" x14ac:dyDescent="0.25">
      <c r="A108" s="1" t="s">
        <v>243</v>
      </c>
      <c r="B108" t="s">
        <v>20</v>
      </c>
      <c r="C108" t="s">
        <v>244</v>
      </c>
    </row>
    <row r="109" spans="1:8" x14ac:dyDescent="0.25">
      <c r="A109" s="1" t="s">
        <v>245</v>
      </c>
      <c r="B109" t="s">
        <v>23</v>
      </c>
      <c r="C109" t="s">
        <v>246</v>
      </c>
    </row>
    <row r="110" spans="1:8" x14ac:dyDescent="0.25">
      <c r="A110" s="2" t="s">
        <v>247</v>
      </c>
      <c r="B110" t="s">
        <v>248</v>
      </c>
      <c r="C110" t="s">
        <v>249</v>
      </c>
      <c r="E110" t="str">
        <f>(C110&amp;"', '"&amp;C111&amp;"', '"&amp;C112&amp;"', '"&amp;C113)</f>
        <v>bottlecommglass', 'bottgreenglasdoz', 'bottgreencomm', 'bottgreencommbrit</v>
      </c>
      <c r="F110" t="s">
        <v>2841</v>
      </c>
      <c r="G110" t="s">
        <v>2808</v>
      </c>
      <c r="H110" t="s">
        <v>2840</v>
      </c>
    </row>
    <row r="111" spans="1:8" x14ac:dyDescent="0.25">
      <c r="A111" s="2" t="s">
        <v>250</v>
      </c>
      <c r="B111" t="s">
        <v>248</v>
      </c>
      <c r="C111" t="s">
        <v>251</v>
      </c>
    </row>
    <row r="112" spans="1:8" x14ac:dyDescent="0.25">
      <c r="A112" s="2" t="s">
        <v>252</v>
      </c>
      <c r="B112" t="s">
        <v>187</v>
      </c>
      <c r="C112" t="s">
        <v>253</v>
      </c>
    </row>
    <row r="113" spans="1:8" x14ac:dyDescent="0.25">
      <c r="A113" s="2" t="s">
        <v>254</v>
      </c>
      <c r="B113" t="s">
        <v>187</v>
      </c>
      <c r="C113" t="s">
        <v>255</v>
      </c>
    </row>
    <row r="114" spans="1:8" x14ac:dyDescent="0.25">
      <c r="A114" s="1" t="s">
        <v>257</v>
      </c>
      <c r="B114" t="s">
        <v>20</v>
      </c>
      <c r="C114" t="s">
        <v>258</v>
      </c>
      <c r="E114" t="str">
        <f>(C114&amp;"', '"&amp;C115)</f>
        <v>brasswirecqlb', 'brasswi</v>
      </c>
      <c r="F114" t="s">
        <v>259</v>
      </c>
      <c r="G114" t="s">
        <v>23</v>
      </c>
      <c r="H114" t="s">
        <v>2847</v>
      </c>
    </row>
    <row r="115" spans="1:8" x14ac:dyDescent="0.25">
      <c r="A115" s="1" t="s">
        <v>259</v>
      </c>
      <c r="B115" t="s">
        <v>23</v>
      </c>
      <c r="C115" t="s">
        <v>260</v>
      </c>
    </row>
    <row r="116" spans="1:8" x14ac:dyDescent="0.25">
      <c r="A116" s="2" t="s">
        <v>261</v>
      </c>
      <c r="B116" t="s">
        <v>23</v>
      </c>
      <c r="C116" t="s">
        <v>262</v>
      </c>
      <c r="E116" t="str">
        <f>(C116&amp;"', '"&amp;C117)</f>
        <v>brazcwt', 'brazilletocqlb</v>
      </c>
      <c r="F116" t="s">
        <v>261</v>
      </c>
      <c r="G116" t="s">
        <v>23</v>
      </c>
      <c r="H116" t="s">
        <v>2850</v>
      </c>
    </row>
    <row r="117" spans="1:8" x14ac:dyDescent="0.25">
      <c r="A117" s="2" t="s">
        <v>263</v>
      </c>
      <c r="B117" t="s">
        <v>20</v>
      </c>
      <c r="C117" t="s">
        <v>264</v>
      </c>
    </row>
    <row r="118" spans="1:8" x14ac:dyDescent="0.25">
      <c r="A118" s="1" t="s">
        <v>265</v>
      </c>
      <c r="B118" t="s">
        <v>20</v>
      </c>
      <c r="C118" t="s">
        <v>266</v>
      </c>
      <c r="E118" t="str">
        <f>(C118&amp;"', '"&amp;C119&amp;"', '"&amp;C120)</f>
        <v>breabisccqlb', 'bread', 'breadcwt</v>
      </c>
      <c r="F118" t="s">
        <v>269</v>
      </c>
      <c r="G118" t="s">
        <v>23</v>
      </c>
      <c r="H118" t="s">
        <v>268</v>
      </c>
    </row>
    <row r="119" spans="1:8" x14ac:dyDescent="0.25">
      <c r="A119" s="1" t="s">
        <v>267</v>
      </c>
      <c r="B119" t="s">
        <v>23</v>
      </c>
      <c r="C119" t="s">
        <v>268</v>
      </c>
    </row>
    <row r="120" spans="1:8" x14ac:dyDescent="0.25">
      <c r="A120" s="1" t="s">
        <v>269</v>
      </c>
      <c r="B120" t="s">
        <v>23</v>
      </c>
      <c r="C120" t="s">
        <v>270</v>
      </c>
    </row>
    <row r="121" spans="1:8" x14ac:dyDescent="0.25">
      <c r="A121" s="2" t="s">
        <v>271</v>
      </c>
      <c r="B121" t="s">
        <v>127</v>
      </c>
      <c r="C121" t="s">
        <v>272</v>
      </c>
      <c r="E121" t="str">
        <f>(C121&amp;"', '"&amp;C122&amp;"', '"&amp;C123)</f>
        <v>brickbrit', 'brickno', 'brickthou</v>
      </c>
      <c r="F121" t="s">
        <v>273</v>
      </c>
      <c r="G121" t="s">
        <v>127</v>
      </c>
      <c r="H121" t="s">
        <v>2851</v>
      </c>
    </row>
    <row r="122" spans="1:8" x14ac:dyDescent="0.25">
      <c r="A122" s="2" t="s">
        <v>273</v>
      </c>
      <c r="B122" t="s">
        <v>127</v>
      </c>
      <c r="C122" t="s">
        <v>274</v>
      </c>
    </row>
    <row r="123" spans="1:8" x14ac:dyDescent="0.25">
      <c r="A123" s="2" t="s">
        <v>275</v>
      </c>
      <c r="B123" t="s">
        <v>276</v>
      </c>
      <c r="C123" t="s">
        <v>277</v>
      </c>
    </row>
    <row r="124" spans="1:8" x14ac:dyDescent="0.25">
      <c r="A124" s="1" t="s">
        <v>278</v>
      </c>
      <c r="B124" t="s">
        <v>20</v>
      </c>
      <c r="C124" t="s">
        <v>279</v>
      </c>
      <c r="E124" t="str">
        <f>(C124&amp;"', '"&amp;C125&amp;"', '"&amp;C126&amp;"', '"&amp;C127)</f>
        <v>brimstonerefgb', 'brimsto', 'brimrough', 'brimstoneroughcwt</v>
      </c>
      <c r="F124" t="s">
        <v>280</v>
      </c>
      <c r="G124" t="s">
        <v>23</v>
      </c>
      <c r="H124" t="s">
        <v>2852</v>
      </c>
    </row>
    <row r="125" spans="1:8" x14ac:dyDescent="0.25">
      <c r="A125" s="1" t="s">
        <v>280</v>
      </c>
      <c r="B125" t="s">
        <v>23</v>
      </c>
      <c r="C125" t="s">
        <v>281</v>
      </c>
    </row>
    <row r="126" spans="1:8" x14ac:dyDescent="0.25">
      <c r="A126" s="1" t="s">
        <v>282</v>
      </c>
      <c r="B126" t="s">
        <v>20</v>
      </c>
      <c r="C126" t="s">
        <v>283</v>
      </c>
    </row>
    <row r="127" spans="1:8" x14ac:dyDescent="0.25">
      <c r="A127" s="1" t="s">
        <v>284</v>
      </c>
      <c r="B127" t="s">
        <v>23</v>
      </c>
      <c r="C127" t="s">
        <v>285</v>
      </c>
    </row>
    <row r="128" spans="1:8" x14ac:dyDescent="0.25">
      <c r="A128" s="2" t="s">
        <v>286</v>
      </c>
      <c r="B128" t="s">
        <v>287</v>
      </c>
      <c r="C128" t="s">
        <v>288</v>
      </c>
      <c r="E128" t="str">
        <f>(C128&amp;"', '"&amp;C129&amp;"', '"&amp;C130&amp;"', '"&amp;C131&amp;"', '"&amp;C132&amp;"', '"&amp;C133)</f>
        <v>bristledrestdoz', 'bristledres', 'bristleslbs', 'bristleundrescwt', 'bristleundreslbs', 'bristundlb</v>
      </c>
      <c r="F128" t="s">
        <v>291</v>
      </c>
      <c r="G128" t="s">
        <v>26</v>
      </c>
      <c r="H128" t="s">
        <v>2853</v>
      </c>
    </row>
    <row r="129" spans="1:8" x14ac:dyDescent="0.25">
      <c r="A129" s="2" t="s">
        <v>289</v>
      </c>
      <c r="B129" t="s">
        <v>26</v>
      </c>
      <c r="C129" t="s">
        <v>290</v>
      </c>
    </row>
    <row r="130" spans="1:8" x14ac:dyDescent="0.25">
      <c r="A130" s="2" t="s">
        <v>291</v>
      </c>
      <c r="B130" t="s">
        <v>26</v>
      </c>
      <c r="C130" t="s">
        <v>292</v>
      </c>
    </row>
    <row r="131" spans="1:8" x14ac:dyDescent="0.25">
      <c r="A131" s="2" t="s">
        <v>293</v>
      </c>
      <c r="B131" t="s">
        <v>23</v>
      </c>
      <c r="C131" t="s">
        <v>294</v>
      </c>
    </row>
    <row r="132" spans="1:8" x14ac:dyDescent="0.25">
      <c r="A132" s="2" t="s">
        <v>295</v>
      </c>
      <c r="B132" t="s">
        <v>26</v>
      </c>
      <c r="C132" t="s">
        <v>296</v>
      </c>
    </row>
    <row r="133" spans="1:8" x14ac:dyDescent="0.25">
      <c r="A133" s="2" t="s">
        <v>297</v>
      </c>
      <c r="B133" t="s">
        <v>26</v>
      </c>
      <c r="C133" t="s">
        <v>298</v>
      </c>
    </row>
    <row r="134" spans="1:8" x14ac:dyDescent="0.25">
      <c r="A134" s="1" t="s">
        <v>305</v>
      </c>
      <c r="B134" t="s">
        <v>127</v>
      </c>
      <c r="C134" t="s">
        <v>306</v>
      </c>
      <c r="F134" t="s">
        <v>2860</v>
      </c>
      <c r="G134" t="s">
        <v>127</v>
      </c>
      <c r="H134" t="s">
        <v>2859</v>
      </c>
    </row>
    <row r="135" spans="1:8" x14ac:dyDescent="0.25">
      <c r="A135" s="1" t="s">
        <v>319</v>
      </c>
      <c r="B135" t="s">
        <v>127</v>
      </c>
      <c r="C135" t="s">
        <v>320</v>
      </c>
    </row>
    <row r="136" spans="1:8" x14ac:dyDescent="0.25">
      <c r="A136" s="1" t="s">
        <v>634</v>
      </c>
      <c r="B136" t="s">
        <v>127</v>
      </c>
      <c r="C136" t="s">
        <v>635</v>
      </c>
      <c r="E136" t="str">
        <f>(C136&amp;"', '"&amp;C137)</f>
        <v>cowsoxeno', 'cowno</v>
      </c>
    </row>
    <row r="137" spans="1:8" x14ac:dyDescent="0.25">
      <c r="A137" s="1" t="s">
        <v>636</v>
      </c>
      <c r="B137" t="s">
        <v>127</v>
      </c>
      <c r="C137" t="s">
        <v>637</v>
      </c>
    </row>
    <row r="138" spans="1:8" x14ac:dyDescent="0.25">
      <c r="A138" s="2" t="s">
        <v>2085</v>
      </c>
      <c r="B138" t="s">
        <v>7</v>
      </c>
      <c r="C138" t="s">
        <v>2086</v>
      </c>
      <c r="F138" t="s">
        <v>2861</v>
      </c>
      <c r="G138" t="s">
        <v>7</v>
      </c>
      <c r="H138" t="s">
        <v>2086</v>
      </c>
    </row>
    <row r="139" spans="1:8" x14ac:dyDescent="0.25">
      <c r="A139" s="2" t="s">
        <v>307</v>
      </c>
      <c r="B139" t="s">
        <v>7</v>
      </c>
      <c r="C139" t="s">
        <v>308</v>
      </c>
    </row>
    <row r="140" spans="1:8" x14ac:dyDescent="0.25">
      <c r="A140" s="1" t="s">
        <v>309</v>
      </c>
      <c r="B140" t="s">
        <v>20</v>
      </c>
      <c r="C140" t="s">
        <v>310</v>
      </c>
      <c r="E140" t="str">
        <f>(C140&amp;"', '"&amp;C141)</f>
        <v>buttercqlb', 'buttercwt</v>
      </c>
      <c r="F140" t="s">
        <v>311</v>
      </c>
      <c r="G140" t="s">
        <v>23</v>
      </c>
      <c r="H140" t="s">
        <v>2862</v>
      </c>
    </row>
    <row r="141" spans="1:8" x14ac:dyDescent="0.25">
      <c r="A141" s="1" t="s">
        <v>311</v>
      </c>
      <c r="B141" t="s">
        <v>23</v>
      </c>
      <c r="C141" t="s">
        <v>312</v>
      </c>
    </row>
    <row r="142" spans="1:8" x14ac:dyDescent="0.25">
      <c r="A142" s="1" t="s">
        <v>313</v>
      </c>
      <c r="B142" t="s">
        <v>7</v>
      </c>
      <c r="C142" t="s">
        <v>314</v>
      </c>
    </row>
    <row r="143" spans="1:8" x14ac:dyDescent="0.25">
      <c r="A143" s="2" t="s">
        <v>315</v>
      </c>
      <c r="B143" t="s">
        <v>1</v>
      </c>
      <c r="C143" t="s">
        <v>316</v>
      </c>
      <c r="E143" t="str">
        <f>(C143&amp;"', '"&amp;C144)</f>
        <v>cabuphols', 'cabware</v>
      </c>
      <c r="F143" t="s">
        <v>2863</v>
      </c>
      <c r="G143" t="s">
        <v>7</v>
      </c>
      <c r="H143" t="s">
        <v>2864</v>
      </c>
    </row>
    <row r="144" spans="1:8" x14ac:dyDescent="0.25">
      <c r="A144" s="2" t="s">
        <v>317</v>
      </c>
      <c r="B144" t="s">
        <v>1</v>
      </c>
      <c r="C144" t="s">
        <v>318</v>
      </c>
    </row>
    <row r="145" spans="1:9" x14ac:dyDescent="0.25">
      <c r="A145" s="1" t="s">
        <v>322</v>
      </c>
      <c r="B145" t="s">
        <v>26</v>
      </c>
      <c r="C145" t="s">
        <v>323</v>
      </c>
      <c r="E145" t="str">
        <f>(C145&amp;"', '"&amp;C146&amp;"', '"&amp;C147)</f>
        <v>campherunref', 'camphire', 'camphrefgb</v>
      </c>
      <c r="F145" t="s">
        <v>2866</v>
      </c>
      <c r="G145" t="s">
        <v>26</v>
      </c>
      <c r="H145" t="s">
        <v>325</v>
      </c>
    </row>
    <row r="146" spans="1:9" x14ac:dyDescent="0.25">
      <c r="A146" s="1" t="s">
        <v>324</v>
      </c>
      <c r="B146" t="s">
        <v>26</v>
      </c>
      <c r="C146" t="s">
        <v>325</v>
      </c>
    </row>
    <row r="147" spans="1:9" x14ac:dyDescent="0.25">
      <c r="A147" s="1" t="s">
        <v>326</v>
      </c>
      <c r="B147" t="s">
        <v>26</v>
      </c>
      <c r="C147" t="s">
        <v>327</v>
      </c>
    </row>
    <row r="148" spans="1:9" x14ac:dyDescent="0.25">
      <c r="A148" s="2" t="s">
        <v>332</v>
      </c>
      <c r="B148" t="s">
        <v>20</v>
      </c>
      <c r="C148" t="s">
        <v>333</v>
      </c>
      <c r="E148" t="str">
        <f>(C148&amp;"', '"&amp;C149&amp;"', '"&amp;C150&amp;"', '"&amp;C151)</f>
        <v>candcwlb', 'candlecwt', 'candlepou', 'candlewasper</v>
      </c>
      <c r="F148" s="6" t="s">
        <v>2868</v>
      </c>
      <c r="G148" s="6" t="s">
        <v>26</v>
      </c>
      <c r="H148" s="6" t="s">
        <v>2869</v>
      </c>
      <c r="I148" s="6"/>
    </row>
    <row r="149" spans="1:9" x14ac:dyDescent="0.25">
      <c r="A149" s="2" t="s">
        <v>334</v>
      </c>
      <c r="B149" t="s">
        <v>23</v>
      </c>
      <c r="C149" t="s">
        <v>335</v>
      </c>
    </row>
    <row r="150" spans="1:9" x14ac:dyDescent="0.25">
      <c r="A150" s="2" t="s">
        <v>336</v>
      </c>
      <c r="B150" t="s">
        <v>1</v>
      </c>
      <c r="C150" t="s">
        <v>337</v>
      </c>
      <c r="D150" s="6"/>
    </row>
    <row r="151" spans="1:9" x14ac:dyDescent="0.25">
      <c r="A151" s="5" t="s">
        <v>340</v>
      </c>
      <c r="B151" s="6" t="s">
        <v>26</v>
      </c>
      <c r="C151" s="6" t="s">
        <v>341</v>
      </c>
      <c r="E151" s="6"/>
    </row>
    <row r="152" spans="1:9" x14ac:dyDescent="0.25">
      <c r="A152" s="1" t="s">
        <v>330</v>
      </c>
      <c r="B152" t="s">
        <v>20</v>
      </c>
      <c r="C152" t="s">
        <v>331</v>
      </c>
      <c r="E152" t="str">
        <f>(C152&amp;"', '"&amp;C153)</f>
        <v>candtallcqlb', 'candletall</v>
      </c>
      <c r="F152" t="s">
        <v>2870</v>
      </c>
      <c r="G152" t="s">
        <v>23</v>
      </c>
      <c r="H152" t="s">
        <v>2871</v>
      </c>
    </row>
    <row r="153" spans="1:9" x14ac:dyDescent="0.25">
      <c r="A153" s="1" t="s">
        <v>338</v>
      </c>
      <c r="B153" t="s">
        <v>23</v>
      </c>
      <c r="C153" t="s">
        <v>339</v>
      </c>
    </row>
    <row r="154" spans="1:9" x14ac:dyDescent="0.25">
      <c r="A154" s="1" t="s">
        <v>350</v>
      </c>
      <c r="B154" t="s">
        <v>26</v>
      </c>
      <c r="C154" t="s">
        <v>351</v>
      </c>
      <c r="E154" t="str">
        <f>(C154&amp;"', '"&amp;C155&amp;"', '"&amp;C156)</f>
        <v>cantheindia', 'cantahrid', 'canthneindia</v>
      </c>
      <c r="F154" t="s">
        <v>352</v>
      </c>
      <c r="G154" t="s">
        <v>26</v>
      </c>
      <c r="H154" t="s">
        <v>2873</v>
      </c>
    </row>
    <row r="155" spans="1:9" x14ac:dyDescent="0.25">
      <c r="A155" s="1" t="s">
        <v>352</v>
      </c>
      <c r="B155" t="s">
        <v>26</v>
      </c>
      <c r="C155" t="s">
        <v>353</v>
      </c>
    </row>
    <row r="156" spans="1:9" x14ac:dyDescent="0.25">
      <c r="A156" s="1" t="s">
        <v>354</v>
      </c>
      <c r="B156" t="s">
        <v>26</v>
      </c>
      <c r="C156" t="s">
        <v>355</v>
      </c>
    </row>
    <row r="157" spans="1:9" x14ac:dyDescent="0.25">
      <c r="A157" s="2" t="s">
        <v>358</v>
      </c>
      <c r="B157" t="s">
        <v>26</v>
      </c>
      <c r="C157" t="s">
        <v>359</v>
      </c>
      <c r="E157" t="str">
        <f>(C157&amp;"', '"&amp;C158)</f>
        <v>cardamom', 'cardaeindia</v>
      </c>
      <c r="F157" s="7" t="s">
        <v>358</v>
      </c>
      <c r="G157" t="s">
        <v>26</v>
      </c>
      <c r="H157" t="s">
        <v>2874</v>
      </c>
    </row>
    <row r="158" spans="1:9" x14ac:dyDescent="0.25">
      <c r="A158" s="2" t="s">
        <v>360</v>
      </c>
      <c r="B158" t="s">
        <v>26</v>
      </c>
      <c r="C158" t="s">
        <v>361</v>
      </c>
    </row>
    <row r="159" spans="1:9" x14ac:dyDescent="0.25">
      <c r="A159" s="1" t="s">
        <v>362</v>
      </c>
      <c r="B159" t="s">
        <v>147</v>
      </c>
      <c r="C159" t="s">
        <v>363</v>
      </c>
      <c r="E159" t="str">
        <f>(C159&amp;"', '"&amp;C160)</f>
        <v>carplaydoz', 'cardplay</v>
      </c>
      <c r="F159" t="s">
        <v>2875</v>
      </c>
      <c r="G159" t="s">
        <v>127</v>
      </c>
      <c r="H159" t="s">
        <v>2876</v>
      </c>
    </row>
    <row r="160" spans="1:9" x14ac:dyDescent="0.25">
      <c r="A160" s="1" t="s">
        <v>364</v>
      </c>
      <c r="B160" t="s">
        <v>365</v>
      </c>
      <c r="C160" t="s">
        <v>366</v>
      </c>
    </row>
    <row r="161" spans="1:8" x14ac:dyDescent="0.25">
      <c r="A161" s="2" t="s">
        <v>367</v>
      </c>
      <c r="B161" t="s">
        <v>368</v>
      </c>
      <c r="C161" t="s">
        <v>369</v>
      </c>
      <c r="E161" t="str">
        <f>(C161&amp;"', '"&amp;C162)</f>
        <v>carpyar', 'caryar</v>
      </c>
      <c r="F161" s="7" t="s">
        <v>367</v>
      </c>
      <c r="G161" t="s">
        <v>368</v>
      </c>
      <c r="H161" t="s">
        <v>2879</v>
      </c>
    </row>
    <row r="162" spans="1:8" x14ac:dyDescent="0.25">
      <c r="A162" s="2" t="s">
        <v>370</v>
      </c>
      <c r="B162" t="s">
        <v>368</v>
      </c>
      <c r="C162" t="s">
        <v>371</v>
      </c>
    </row>
    <row r="163" spans="1:8" x14ac:dyDescent="0.25">
      <c r="A163" s="1" t="s">
        <v>372</v>
      </c>
      <c r="B163" t="s">
        <v>1</v>
      </c>
      <c r="C163" t="s">
        <v>373</v>
      </c>
      <c r="E163" t="str">
        <f>(C163&amp;"', '"&amp;C164&amp;"', '"&amp;C165)</f>
        <v>carrbrit', 'carretc', 'coachetc</v>
      </c>
      <c r="F163" t="s">
        <v>2880</v>
      </c>
      <c r="G163" t="s">
        <v>7</v>
      </c>
      <c r="H163" t="s">
        <v>2881</v>
      </c>
    </row>
    <row r="164" spans="1:8" x14ac:dyDescent="0.25">
      <c r="A164" s="1" t="s">
        <v>374</v>
      </c>
      <c r="B164" t="s">
        <v>1</v>
      </c>
      <c r="C164" t="s">
        <v>375</v>
      </c>
    </row>
    <row r="165" spans="1:8" x14ac:dyDescent="0.25">
      <c r="A165" s="1" t="s">
        <v>430</v>
      </c>
      <c r="B165" t="s">
        <v>1</v>
      </c>
      <c r="C165" t="s">
        <v>431</v>
      </c>
    </row>
    <row r="166" spans="1:8" x14ac:dyDescent="0.25">
      <c r="A166" s="2" t="s">
        <v>378</v>
      </c>
      <c r="B166" t="s">
        <v>26</v>
      </c>
      <c r="C166" t="s">
        <v>379</v>
      </c>
      <c r="E166" t="str">
        <f>(C166&amp;"', '"&amp;C167)</f>
        <v>cassiabudseind', 'cassiabuds</v>
      </c>
      <c r="F166" s="7" t="s">
        <v>380</v>
      </c>
      <c r="G166" t="s">
        <v>26</v>
      </c>
      <c r="H166" t="s">
        <v>381</v>
      </c>
    </row>
    <row r="167" spans="1:8" x14ac:dyDescent="0.25">
      <c r="A167" s="2" t="s">
        <v>380</v>
      </c>
      <c r="B167" t="s">
        <v>26</v>
      </c>
      <c r="C167" t="s">
        <v>381</v>
      </c>
    </row>
    <row r="168" spans="1:8" x14ac:dyDescent="0.25">
      <c r="A168" s="1" t="s">
        <v>382</v>
      </c>
      <c r="B168" t="s">
        <v>26</v>
      </c>
      <c r="C168" t="s">
        <v>383</v>
      </c>
      <c r="E168" t="str">
        <f>(C168&amp;"', '"&amp;C169)</f>
        <v>casialigeindia', 'cassialig</v>
      </c>
      <c r="F168" s="7" t="s">
        <v>2883</v>
      </c>
      <c r="G168" s="7" t="s">
        <v>26</v>
      </c>
      <c r="H168" t="s">
        <v>2882</v>
      </c>
    </row>
    <row r="169" spans="1:8" x14ac:dyDescent="0.25">
      <c r="A169" s="1" t="s">
        <v>384</v>
      </c>
      <c r="B169" t="s">
        <v>26</v>
      </c>
      <c r="C169" t="s">
        <v>385</v>
      </c>
    </row>
    <row r="170" spans="1:8" x14ac:dyDescent="0.25">
      <c r="A170" s="2" t="s">
        <v>389</v>
      </c>
      <c r="B170" t="s">
        <v>23</v>
      </c>
      <c r="C170" t="s">
        <v>390</v>
      </c>
      <c r="E170" t="str">
        <f>(C170&amp;"', '"&amp;C171)</f>
        <v>chalkcwt', 'chalkton</v>
      </c>
      <c r="F170" t="s">
        <v>2887</v>
      </c>
      <c r="G170" t="s">
        <v>392</v>
      </c>
      <c r="H170" t="s">
        <v>2888</v>
      </c>
    </row>
    <row r="171" spans="1:8" x14ac:dyDescent="0.25">
      <c r="A171" s="2" t="s">
        <v>391</v>
      </c>
      <c r="B171" t="s">
        <v>392</v>
      </c>
      <c r="C171" t="s">
        <v>393</v>
      </c>
    </row>
    <row r="172" spans="1:8" x14ac:dyDescent="0.25">
      <c r="A172" s="1" t="s">
        <v>394</v>
      </c>
      <c r="B172" t="s">
        <v>7</v>
      </c>
      <c r="C172" t="s">
        <v>395</v>
      </c>
      <c r="E172" t="str">
        <f>(C172&amp;"', '"&amp;C173)</f>
        <v>chalkunanu', 'chalkval</v>
      </c>
      <c r="F172" t="s">
        <v>396</v>
      </c>
      <c r="G172" t="s">
        <v>7</v>
      </c>
      <c r="H172" t="s">
        <v>2889</v>
      </c>
    </row>
    <row r="173" spans="1:8" x14ac:dyDescent="0.25">
      <c r="A173" s="1" t="s">
        <v>396</v>
      </c>
      <c r="B173" t="s">
        <v>7</v>
      </c>
      <c r="C173" t="s">
        <v>397</v>
      </c>
    </row>
    <row r="174" spans="1:8" x14ac:dyDescent="0.25">
      <c r="A174" s="2" t="s">
        <v>399</v>
      </c>
      <c r="B174" t="s">
        <v>23</v>
      </c>
      <c r="C174" t="s">
        <v>400</v>
      </c>
      <c r="E174" t="str">
        <f>(C174&amp;"', '"&amp;C175&amp;"', '"&amp;C176)</f>
        <v>cheesbrit', 'cheesecqlb', 'cheescwt</v>
      </c>
    </row>
    <row r="175" spans="1:8" x14ac:dyDescent="0.25">
      <c r="A175" s="2" t="s">
        <v>401</v>
      </c>
      <c r="B175" t="s">
        <v>20</v>
      </c>
      <c r="C175" t="s">
        <v>402</v>
      </c>
    </row>
    <row r="176" spans="1:8" x14ac:dyDescent="0.25">
      <c r="A176" s="2" t="s">
        <v>403</v>
      </c>
      <c r="B176" t="s">
        <v>23</v>
      </c>
      <c r="C176" t="s">
        <v>404</v>
      </c>
    </row>
    <row r="177" spans="1:8" x14ac:dyDescent="0.25">
      <c r="A177" s="1" t="s">
        <v>406</v>
      </c>
      <c r="B177" t="s">
        <v>1</v>
      </c>
      <c r="C177" t="s">
        <v>407</v>
      </c>
      <c r="E177" t="str">
        <f>(C177&amp;"', '"&amp;C178)</f>
        <v>chinindpou', 'chinaware</v>
      </c>
      <c r="F177" t="s">
        <v>2892</v>
      </c>
      <c r="G177" t="s">
        <v>7</v>
      </c>
      <c r="H177" t="s">
        <v>409</v>
      </c>
    </row>
    <row r="178" spans="1:8" x14ac:dyDescent="0.25">
      <c r="A178" s="1" t="s">
        <v>408</v>
      </c>
      <c r="B178" t="s">
        <v>1</v>
      </c>
      <c r="C178" t="s">
        <v>409</v>
      </c>
    </row>
    <row r="179" spans="1:8" x14ac:dyDescent="0.25">
      <c r="A179" s="2" t="s">
        <v>411</v>
      </c>
      <c r="B179" t="s">
        <v>412</v>
      </c>
      <c r="C179" t="s">
        <v>413</v>
      </c>
      <c r="E179" t="str">
        <f>(C179&amp;"', '"&amp;C180&amp;"', '"&amp;C181)</f>
        <v>ciderperr', 'ciderthg', 'cidthg</v>
      </c>
      <c r="F179" t="s">
        <v>2894</v>
      </c>
      <c r="G179" t="s">
        <v>412</v>
      </c>
      <c r="H179" t="s">
        <v>2895</v>
      </c>
    </row>
    <row r="180" spans="1:8" x14ac:dyDescent="0.25">
      <c r="A180" s="2" t="s">
        <v>414</v>
      </c>
      <c r="B180" t="s">
        <v>412</v>
      </c>
      <c r="C180" t="s">
        <v>415</v>
      </c>
    </row>
    <row r="181" spans="1:8" x14ac:dyDescent="0.25">
      <c r="A181" s="2" t="s">
        <v>416</v>
      </c>
      <c r="B181" t="s">
        <v>412</v>
      </c>
      <c r="C181" t="s">
        <v>417</v>
      </c>
    </row>
    <row r="182" spans="1:8" x14ac:dyDescent="0.25">
      <c r="A182" s="1" t="s">
        <v>419</v>
      </c>
      <c r="B182" t="s">
        <v>26</v>
      </c>
      <c r="C182" t="s">
        <v>420</v>
      </c>
      <c r="E182" t="str">
        <f>(C182&amp;"', '"&amp;C183)</f>
        <v>cinnamoneindia', 'cinnalbs</v>
      </c>
      <c r="F182" s="1" t="s">
        <v>421</v>
      </c>
      <c r="G182" t="s">
        <v>422</v>
      </c>
      <c r="H182" t="s">
        <v>420</v>
      </c>
    </row>
    <row r="183" spans="1:8" x14ac:dyDescent="0.25">
      <c r="A183" s="1" t="s">
        <v>421</v>
      </c>
      <c r="B183" t="s">
        <v>422</v>
      </c>
      <c r="C183" t="s">
        <v>423</v>
      </c>
    </row>
    <row r="184" spans="1:8" x14ac:dyDescent="0.25">
      <c r="A184" s="2" t="s">
        <v>426</v>
      </c>
      <c r="B184" t="s">
        <v>26</v>
      </c>
      <c r="C184" t="s">
        <v>427</v>
      </c>
      <c r="E184" t="str">
        <f>(C184&amp;"', '"&amp;C185)</f>
        <v>cloveseindia#', 'clovelbs</v>
      </c>
      <c r="F184" s="2" t="s">
        <v>428</v>
      </c>
      <c r="G184" t="s">
        <v>26</v>
      </c>
      <c r="H184" t="s">
        <v>2899</v>
      </c>
    </row>
    <row r="185" spans="1:8" x14ac:dyDescent="0.25">
      <c r="A185" s="2" t="s">
        <v>428</v>
      </c>
      <c r="B185" t="s">
        <v>26</v>
      </c>
      <c r="C185" t="s">
        <v>429</v>
      </c>
    </row>
    <row r="186" spans="1:8" x14ac:dyDescent="0.25">
      <c r="A186" s="1" t="s">
        <v>436</v>
      </c>
      <c r="B186" t="s">
        <v>437</v>
      </c>
      <c r="C186" t="s">
        <v>438</v>
      </c>
      <c r="E186" t="str">
        <f>(C186&amp;"', '"&amp;C187)</f>
        <v>coalbrit', 'coalton</v>
      </c>
      <c r="F186" t="s">
        <v>2901</v>
      </c>
      <c r="G186" t="s">
        <v>392</v>
      </c>
      <c r="H186" t="s">
        <v>2902</v>
      </c>
    </row>
    <row r="187" spans="1:8" x14ac:dyDescent="0.25">
      <c r="A187" s="1" t="s">
        <v>439</v>
      </c>
      <c r="B187" t="s">
        <v>392</v>
      </c>
      <c r="C187" t="s">
        <v>440</v>
      </c>
    </row>
    <row r="188" spans="1:8" x14ac:dyDescent="0.25">
      <c r="A188" s="2" t="s">
        <v>442</v>
      </c>
      <c r="B188" t="s">
        <v>26</v>
      </c>
      <c r="C188" t="s">
        <v>443</v>
      </c>
      <c r="E188" t="str">
        <f>(C188&amp;"', '"&amp;C189)</f>
        <v>cochineindia', 'cochinlb</v>
      </c>
      <c r="F188" s="2" t="s">
        <v>444</v>
      </c>
      <c r="G188" t="s">
        <v>26</v>
      </c>
      <c r="H188" t="s">
        <v>2904</v>
      </c>
    </row>
    <row r="189" spans="1:8" x14ac:dyDescent="0.25">
      <c r="A189" s="2" t="s">
        <v>444</v>
      </c>
      <c r="B189" t="s">
        <v>26</v>
      </c>
      <c r="C189" t="s">
        <v>445</v>
      </c>
    </row>
    <row r="190" spans="1:8" x14ac:dyDescent="0.25">
      <c r="A190" s="1" t="s">
        <v>446</v>
      </c>
      <c r="B190" t="s">
        <v>26</v>
      </c>
      <c r="C190" t="s">
        <v>447</v>
      </c>
      <c r="E190" t="str">
        <f>(C190&amp;"', '"&amp;C193&amp;"', '"&amp;C191&amp;"', '"&amp;C192)</f>
        <v>coconutbplant', 'cocnutbarr', 'cocoanutforlb', 'cocoanut</v>
      </c>
      <c r="F190" t="s">
        <v>2906</v>
      </c>
      <c r="G190" t="s">
        <v>26</v>
      </c>
      <c r="H190" t="s">
        <v>2905</v>
      </c>
    </row>
    <row r="191" spans="1:8" x14ac:dyDescent="0.25">
      <c r="A191" s="1" t="s">
        <v>450</v>
      </c>
      <c r="B191" t="s">
        <v>26</v>
      </c>
      <c r="C191" t="s">
        <v>451</v>
      </c>
    </row>
    <row r="192" spans="1:8" x14ac:dyDescent="0.25">
      <c r="A192" s="10" t="s">
        <v>452</v>
      </c>
      <c r="B192" t="s">
        <v>26</v>
      </c>
      <c r="C192" t="s">
        <v>453</v>
      </c>
    </row>
    <row r="193" spans="1:8" x14ac:dyDescent="0.25">
      <c r="A193" s="10" t="s">
        <v>448</v>
      </c>
      <c r="B193" t="s">
        <v>4</v>
      </c>
      <c r="C193" t="s">
        <v>449</v>
      </c>
    </row>
    <row r="194" spans="1:8" x14ac:dyDescent="0.25">
      <c r="A194" s="2" t="s">
        <v>454</v>
      </c>
      <c r="B194" t="s">
        <v>20</v>
      </c>
      <c r="C194" t="s">
        <v>455</v>
      </c>
      <c r="E194" t="str">
        <f>(C194&amp;"', '"&amp;C195&amp;"', '"&amp;C196&amp;"', '"&amp;C197&amp;"', '"&amp;C198)</f>
        <v>coffcql', 'coffeecwt', 'coffeeeindia', 'coffeelbs', 'coffbritlplant</v>
      </c>
      <c r="F194" t="s">
        <v>2907</v>
      </c>
      <c r="G194" t="s">
        <v>23</v>
      </c>
      <c r="H194" t="s">
        <v>2908</v>
      </c>
    </row>
    <row r="195" spans="1:8" x14ac:dyDescent="0.25">
      <c r="A195" s="2" t="s">
        <v>456</v>
      </c>
      <c r="B195" t="s">
        <v>23</v>
      </c>
      <c r="C195" t="s">
        <v>457</v>
      </c>
    </row>
    <row r="196" spans="1:8" x14ac:dyDescent="0.25">
      <c r="A196" s="2" t="s">
        <v>458</v>
      </c>
      <c r="B196" t="s">
        <v>26</v>
      </c>
      <c r="C196" t="s">
        <v>459</v>
      </c>
    </row>
    <row r="197" spans="1:8" x14ac:dyDescent="0.25">
      <c r="A197" s="2" t="s">
        <v>460</v>
      </c>
      <c r="B197" t="s">
        <v>26</v>
      </c>
      <c r="C197" t="s">
        <v>461</v>
      </c>
    </row>
    <row r="198" spans="1:8" x14ac:dyDescent="0.25">
      <c r="A198" s="2" t="s">
        <v>462</v>
      </c>
      <c r="B198" t="s">
        <v>26</v>
      </c>
      <c r="C198" t="s">
        <v>463</v>
      </c>
    </row>
    <row r="199" spans="1:8" x14ac:dyDescent="0.25">
      <c r="A199" s="1" t="s">
        <v>465</v>
      </c>
      <c r="B199" t="s">
        <v>26</v>
      </c>
      <c r="C199" t="s">
        <v>466</v>
      </c>
      <c r="E199" t="str">
        <f>(C199&amp;"', '"&amp;C200)</f>
        <v>coloquintidadried', 'coloqlb</v>
      </c>
      <c r="F199" s="1" t="s">
        <v>467</v>
      </c>
      <c r="G199" t="s">
        <v>26</v>
      </c>
      <c r="H199" t="s">
        <v>2910</v>
      </c>
    </row>
    <row r="200" spans="1:8" x14ac:dyDescent="0.25">
      <c r="A200" s="1" t="s">
        <v>467</v>
      </c>
      <c r="B200" t="s">
        <v>26</v>
      </c>
      <c r="C200" t="s">
        <v>468</v>
      </c>
    </row>
    <row r="201" spans="1:8" x14ac:dyDescent="0.25">
      <c r="A201" s="2" t="s">
        <v>469</v>
      </c>
      <c r="B201" t="s">
        <v>26</v>
      </c>
      <c r="C201" t="s">
        <v>470</v>
      </c>
      <c r="E201" t="str">
        <f>(C201&amp;"', '"&amp;C202)</f>
        <v>coluboolb', 'columbarootneind</v>
      </c>
      <c r="F201" s="2" t="s">
        <v>2912</v>
      </c>
      <c r="G201" t="s">
        <v>26</v>
      </c>
      <c r="H201" t="s">
        <v>2911</v>
      </c>
    </row>
    <row r="202" spans="1:8" x14ac:dyDescent="0.25">
      <c r="A202" s="2" t="s">
        <v>471</v>
      </c>
      <c r="B202" t="s">
        <v>26</v>
      </c>
      <c r="C202" t="s">
        <v>472</v>
      </c>
    </row>
    <row r="203" spans="1:8" x14ac:dyDescent="0.25">
      <c r="A203" s="1" t="s">
        <v>473</v>
      </c>
      <c r="B203" t="s">
        <v>20</v>
      </c>
      <c r="C203" t="s">
        <v>474</v>
      </c>
      <c r="E203" t="str">
        <f>(C203&amp;"', '"&amp;C204&amp;"', '"&amp;C205&amp;"', '"&amp;C206)</f>
        <v>confecqlb', 'confecdirect', 'confenotdire', 'confect</v>
      </c>
      <c r="F203" t="s">
        <v>2914</v>
      </c>
      <c r="G203" t="s">
        <v>26</v>
      </c>
      <c r="H203" t="s">
        <v>2913</v>
      </c>
    </row>
    <row r="204" spans="1:8" x14ac:dyDescent="0.25">
      <c r="A204" s="1" t="s">
        <v>475</v>
      </c>
      <c r="B204" t="s">
        <v>26</v>
      </c>
      <c r="C204" t="s">
        <v>476</v>
      </c>
    </row>
    <row r="205" spans="1:8" x14ac:dyDescent="0.25">
      <c r="A205" s="1" t="s">
        <v>477</v>
      </c>
      <c r="B205" t="s">
        <v>26</v>
      </c>
      <c r="C205" t="s">
        <v>478</v>
      </c>
    </row>
    <row r="206" spans="1:8" x14ac:dyDescent="0.25">
      <c r="A206" s="1" t="s">
        <v>479</v>
      </c>
      <c r="B206" t="s">
        <v>1</v>
      </c>
      <c r="C206" t="s">
        <v>480</v>
      </c>
    </row>
    <row r="207" spans="1:8" x14ac:dyDescent="0.25">
      <c r="A207" s="4" t="s">
        <v>481</v>
      </c>
      <c r="B207" t="s">
        <v>23</v>
      </c>
      <c r="C207" t="s">
        <v>482</v>
      </c>
      <c r="E207" t="str">
        <f>(C207&amp;"', '"&amp;C208&amp;"', '"&amp;C209&amp;"', '"&amp;C210)</f>
        <v>coppbritcw', 'copperbrickpig', 'coppoldbrit', 'coppoldc</v>
      </c>
      <c r="F207" t="s">
        <v>2916</v>
      </c>
      <c r="G207" t="s">
        <v>23</v>
      </c>
      <c r="H207" t="s">
        <v>2915</v>
      </c>
    </row>
    <row r="208" spans="1:8" x14ac:dyDescent="0.25">
      <c r="A208" s="4" t="s">
        <v>483</v>
      </c>
      <c r="B208" t="s">
        <v>20</v>
      </c>
      <c r="C208" t="s">
        <v>484</v>
      </c>
    </row>
    <row r="209" spans="1:8" x14ac:dyDescent="0.25">
      <c r="A209" s="4" t="s">
        <v>485</v>
      </c>
      <c r="B209" t="s">
        <v>23</v>
      </c>
      <c r="C209" t="s">
        <v>486</v>
      </c>
    </row>
    <row r="210" spans="1:8" x14ac:dyDescent="0.25">
      <c r="A210" s="4" t="s">
        <v>487</v>
      </c>
      <c r="B210" t="s">
        <v>23</v>
      </c>
      <c r="C210" t="s">
        <v>488</v>
      </c>
    </row>
    <row r="211" spans="1:8" x14ac:dyDescent="0.25">
      <c r="A211" s="2" t="s">
        <v>495</v>
      </c>
      <c r="B211" t="s">
        <v>23</v>
      </c>
      <c r="C211" t="s">
        <v>496</v>
      </c>
    </row>
    <row r="212" spans="1:8" x14ac:dyDescent="0.25">
      <c r="A212" s="1" t="s">
        <v>491</v>
      </c>
      <c r="B212" t="s">
        <v>20</v>
      </c>
      <c r="C212" t="s">
        <v>492</v>
      </c>
      <c r="E212" t="str">
        <f>(C212&amp;"', '"&amp;C213)</f>
        <v>coppsheetcqlb', 'coppshee</v>
      </c>
      <c r="F212" s="1" t="s">
        <v>493</v>
      </c>
      <c r="G212" t="s">
        <v>23</v>
      </c>
      <c r="H212" t="s">
        <v>2917</v>
      </c>
    </row>
    <row r="213" spans="1:8" x14ac:dyDescent="0.25">
      <c r="A213" s="1" t="s">
        <v>493</v>
      </c>
      <c r="B213" t="s">
        <v>23</v>
      </c>
      <c r="C213" t="s">
        <v>494</v>
      </c>
    </row>
    <row r="214" spans="1:8" x14ac:dyDescent="0.25">
      <c r="A214" s="2" t="s">
        <v>497</v>
      </c>
      <c r="B214" t="s">
        <v>20</v>
      </c>
      <c r="C214" t="s">
        <v>498</v>
      </c>
      <c r="E214" t="str">
        <f>(C214&amp;"', '"&amp;C215)</f>
        <v>copperwirecqlb', 'coppwir</v>
      </c>
      <c r="F214" s="2" t="s">
        <v>499</v>
      </c>
      <c r="G214" t="s">
        <v>23</v>
      </c>
      <c r="H214" t="s">
        <v>2918</v>
      </c>
    </row>
    <row r="215" spans="1:8" x14ac:dyDescent="0.25">
      <c r="A215" s="2" t="s">
        <v>499</v>
      </c>
      <c r="B215" t="s">
        <v>23</v>
      </c>
      <c r="C215" t="s">
        <v>500</v>
      </c>
    </row>
    <row r="216" spans="1:8" x14ac:dyDescent="0.25">
      <c r="A216" s="3" t="s">
        <v>501</v>
      </c>
      <c r="B216" t="s">
        <v>1</v>
      </c>
      <c r="C216" t="s">
        <v>502</v>
      </c>
      <c r="F216" t="s">
        <v>503</v>
      </c>
      <c r="G216" t="s">
        <v>7</v>
      </c>
      <c r="H216" t="s">
        <v>2919</v>
      </c>
    </row>
    <row r="217" spans="1:8" x14ac:dyDescent="0.25">
      <c r="A217" s="3" t="s">
        <v>503</v>
      </c>
      <c r="B217" t="s">
        <v>1</v>
      </c>
      <c r="C217" t="s">
        <v>504</v>
      </c>
    </row>
    <row r="218" spans="1:8" x14ac:dyDescent="0.25">
      <c r="A218" s="1" t="s">
        <v>505</v>
      </c>
      <c r="B218" t="s">
        <v>20</v>
      </c>
      <c r="C218" t="s">
        <v>506</v>
      </c>
      <c r="E218" t="str">
        <f>(C218&amp;"', '"&amp;C219&amp;"', '"&amp;C220)</f>
        <v>copperascqlb', 'copperas', 'copperaswhite</v>
      </c>
      <c r="F218" s="1" t="s">
        <v>507</v>
      </c>
      <c r="G218" t="s">
        <v>23</v>
      </c>
      <c r="H218" t="s">
        <v>508</v>
      </c>
    </row>
    <row r="219" spans="1:8" x14ac:dyDescent="0.25">
      <c r="A219" s="1" t="s">
        <v>507</v>
      </c>
      <c r="B219" t="s">
        <v>23</v>
      </c>
      <c r="C219" t="s">
        <v>508</v>
      </c>
    </row>
    <row r="220" spans="1:8" x14ac:dyDescent="0.25">
      <c r="A220" s="1" t="s">
        <v>509</v>
      </c>
      <c r="B220" t="s">
        <v>20</v>
      </c>
      <c r="C220" t="s">
        <v>510</v>
      </c>
    </row>
    <row r="221" spans="1:8" x14ac:dyDescent="0.25">
      <c r="A221" s="3" t="s">
        <v>511</v>
      </c>
      <c r="B221" t="s">
        <v>4</v>
      </c>
      <c r="C221" t="s">
        <v>512</v>
      </c>
      <c r="E221" t="str">
        <f>(C221&amp;"', '"&amp;C222&amp;"', '"&amp;C223&amp;"', '"&amp;C224)</f>
        <v>cordbarr', 'cordcqlb', 'cordagecw', 'cordagelosthemp</v>
      </c>
      <c r="F221" t="s">
        <v>511</v>
      </c>
      <c r="G221" t="s">
        <v>4</v>
      </c>
      <c r="H221" t="s">
        <v>2920</v>
      </c>
    </row>
    <row r="222" spans="1:8" x14ac:dyDescent="0.25">
      <c r="A222" s="2" t="s">
        <v>513</v>
      </c>
      <c r="B222" t="s">
        <v>20</v>
      </c>
      <c r="C222" t="s">
        <v>514</v>
      </c>
      <c r="F222" t="s">
        <v>515</v>
      </c>
      <c r="G222" t="s">
        <v>23</v>
      </c>
      <c r="H222" t="s">
        <v>2921</v>
      </c>
    </row>
    <row r="223" spans="1:8" x14ac:dyDescent="0.25">
      <c r="A223" s="2" t="s">
        <v>515</v>
      </c>
      <c r="B223" t="s">
        <v>23</v>
      </c>
      <c r="C223" t="s">
        <v>516</v>
      </c>
    </row>
    <row r="224" spans="1:8" x14ac:dyDescent="0.25">
      <c r="A224" s="2" t="s">
        <v>517</v>
      </c>
      <c r="B224" t="s">
        <v>20</v>
      </c>
      <c r="C224" t="s">
        <v>518</v>
      </c>
    </row>
    <row r="225" spans="1:8" x14ac:dyDescent="0.25">
      <c r="A225" s="1" t="s">
        <v>519</v>
      </c>
      <c r="B225" t="s">
        <v>20</v>
      </c>
      <c r="C225" t="s">
        <v>520</v>
      </c>
      <c r="E225" t="str">
        <f>(C225&amp;"', '"&amp;C226&amp;"', '"&amp;C227&amp;"', '"&amp;C228)</f>
        <v>corkcqlb', 'corkcwt', 'corklbs', 'corkready</v>
      </c>
      <c r="F225" s="1" t="s">
        <v>521</v>
      </c>
      <c r="G225" t="s">
        <v>23</v>
      </c>
      <c r="H225" t="s">
        <v>2922</v>
      </c>
    </row>
    <row r="226" spans="1:8" x14ac:dyDescent="0.25">
      <c r="A226" s="1" t="s">
        <v>521</v>
      </c>
      <c r="B226" t="s">
        <v>23</v>
      </c>
      <c r="C226" t="s">
        <v>522</v>
      </c>
    </row>
    <row r="227" spans="1:8" x14ac:dyDescent="0.25">
      <c r="A227" s="1" t="s">
        <v>523</v>
      </c>
      <c r="B227" t="s">
        <v>26</v>
      </c>
      <c r="C227" t="s">
        <v>524</v>
      </c>
    </row>
    <row r="228" spans="1:8" x14ac:dyDescent="0.25">
      <c r="A228" s="1" t="s">
        <v>525</v>
      </c>
      <c r="B228" t="s">
        <v>26</v>
      </c>
      <c r="C228" t="s">
        <v>526</v>
      </c>
    </row>
    <row r="229" spans="1:8" x14ac:dyDescent="0.25">
      <c r="A229" s="3" t="s">
        <v>533</v>
      </c>
      <c r="B229" t="s">
        <v>23</v>
      </c>
      <c r="C229" t="s">
        <v>534</v>
      </c>
      <c r="E229" t="str">
        <f>(C229&amp;"', '"&amp;C230)</f>
        <v>cornbeanmeal', 'cornbean</v>
      </c>
      <c r="F229" s="3" t="s">
        <v>537</v>
      </c>
      <c r="G229" t="s">
        <v>4</v>
      </c>
      <c r="H229" t="s">
        <v>538</v>
      </c>
    </row>
    <row r="230" spans="1:8" x14ac:dyDescent="0.25">
      <c r="A230" s="3" t="s">
        <v>537</v>
      </c>
      <c r="B230" t="s">
        <v>4</v>
      </c>
      <c r="C230" t="s">
        <v>538</v>
      </c>
    </row>
    <row r="231" spans="1:8" x14ac:dyDescent="0.25">
      <c r="A231" s="7" t="s">
        <v>535</v>
      </c>
      <c r="B231" t="s">
        <v>4</v>
      </c>
      <c r="C231" t="s">
        <v>536</v>
      </c>
      <c r="F231" s="7" t="s">
        <v>535</v>
      </c>
      <c r="G231" t="s">
        <v>4</v>
      </c>
      <c r="H231" t="s">
        <v>2923</v>
      </c>
    </row>
    <row r="232" spans="1:8" x14ac:dyDescent="0.25">
      <c r="A232" s="2" t="s">
        <v>540</v>
      </c>
      <c r="B232" t="s">
        <v>20</v>
      </c>
      <c r="C232" t="s">
        <v>541</v>
      </c>
      <c r="E232" t="str">
        <f>(C232&amp;"', '"&amp;C233)</f>
        <v>cornmealflourcql', 'cornmealoat</v>
      </c>
      <c r="F232" t="s">
        <v>2925</v>
      </c>
      <c r="G232" t="s">
        <v>23</v>
      </c>
      <c r="H232" t="s">
        <v>2926</v>
      </c>
    </row>
    <row r="233" spans="1:8" x14ac:dyDescent="0.25">
      <c r="A233" s="2" t="s">
        <v>542</v>
      </c>
      <c r="B233" t="s">
        <v>20</v>
      </c>
      <c r="C233" t="s">
        <v>543</v>
      </c>
    </row>
    <row r="234" spans="1:8" x14ac:dyDescent="0.25">
      <c r="A234" s="1" t="s">
        <v>544</v>
      </c>
      <c r="B234" t="s">
        <v>4</v>
      </c>
      <c r="C234" t="s">
        <v>545</v>
      </c>
      <c r="E234" t="str">
        <f>(C234&amp;"', '"&amp;C235&amp;"', '"&amp;C236)</f>
        <v>cornoatbar', 'cornoatmealcqlb', 'cornoatmealcwt</v>
      </c>
      <c r="F234" s="1" t="s">
        <v>544</v>
      </c>
      <c r="G234" t="s">
        <v>4</v>
      </c>
      <c r="H234" t="s">
        <v>2927</v>
      </c>
    </row>
    <row r="235" spans="1:8" x14ac:dyDescent="0.25">
      <c r="A235" s="1" t="s">
        <v>546</v>
      </c>
      <c r="B235" t="s">
        <v>20</v>
      </c>
      <c r="C235" t="s">
        <v>547</v>
      </c>
    </row>
    <row r="236" spans="1:8" x14ac:dyDescent="0.25">
      <c r="A236" s="1" t="s">
        <v>548</v>
      </c>
      <c r="B236" t="s">
        <v>23</v>
      </c>
      <c r="C236" t="s">
        <v>549</v>
      </c>
    </row>
    <row r="237" spans="1:8" x14ac:dyDescent="0.25">
      <c r="A237" s="2" t="s">
        <v>550</v>
      </c>
      <c r="B237" t="s">
        <v>4</v>
      </c>
      <c r="C237" t="s">
        <v>551</v>
      </c>
      <c r="E237" t="str">
        <f>(C237&amp;"', '"&amp;C238)</f>
        <v>cornoabarr', 'cornoatcwt</v>
      </c>
      <c r="F237" s="2" t="s">
        <v>550</v>
      </c>
      <c r="G237" t="s">
        <v>4</v>
      </c>
      <c r="H237" t="s">
        <v>2928</v>
      </c>
    </row>
    <row r="238" spans="1:8" x14ac:dyDescent="0.25">
      <c r="A238" s="2" t="s">
        <v>552</v>
      </c>
      <c r="B238" t="s">
        <v>23</v>
      </c>
      <c r="C238" t="s">
        <v>553</v>
      </c>
    </row>
    <row r="239" spans="1:8" x14ac:dyDescent="0.25">
      <c r="A239" s="1" t="s">
        <v>557</v>
      </c>
      <c r="B239" t="s">
        <v>4</v>
      </c>
      <c r="C239" t="s">
        <v>558</v>
      </c>
      <c r="E239" t="str">
        <f>(C239&amp;"', '"&amp;C240&amp;"', '"&amp;C241&amp;"', '"&amp;C242&amp;"', '"&amp;C243)</f>
        <v>cornwhea', 'cornwhecwt', 'cornwheaflocqln', 'cornwheatflourcwt', 'corwheaindbar</v>
      </c>
      <c r="F239" s="1" t="s">
        <v>557</v>
      </c>
      <c r="G239" t="s">
        <v>4</v>
      </c>
      <c r="H239" t="s">
        <v>2930</v>
      </c>
    </row>
    <row r="240" spans="1:8" x14ac:dyDescent="0.25">
      <c r="A240" s="1" t="s">
        <v>559</v>
      </c>
      <c r="B240" t="s">
        <v>23</v>
      </c>
      <c r="C240" t="s">
        <v>560</v>
      </c>
    </row>
    <row r="241" spans="1:8" x14ac:dyDescent="0.25">
      <c r="A241" s="1" t="s">
        <v>561</v>
      </c>
      <c r="B241" t="s">
        <v>20</v>
      </c>
      <c r="C241" t="s">
        <v>562</v>
      </c>
    </row>
    <row r="242" spans="1:8" x14ac:dyDescent="0.25">
      <c r="A242" s="1" t="s">
        <v>563</v>
      </c>
      <c r="B242" t="s">
        <v>23</v>
      </c>
      <c r="C242" t="s">
        <v>564</v>
      </c>
    </row>
    <row r="243" spans="1:8" x14ac:dyDescent="0.25">
      <c r="A243" s="1" t="s">
        <v>565</v>
      </c>
      <c r="B243" t="s">
        <v>4</v>
      </c>
      <c r="C243" t="s">
        <v>566</v>
      </c>
    </row>
    <row r="244" spans="1:8" x14ac:dyDescent="0.25">
      <c r="A244" s="2" t="s">
        <v>569</v>
      </c>
      <c r="B244" t="s">
        <v>23</v>
      </c>
      <c r="C244" t="s">
        <v>570</v>
      </c>
      <c r="E244" t="str">
        <f>(C244&amp;"', '"&amp;C245)</f>
        <v>cortexeleu', 'cortexeluth</v>
      </c>
      <c r="F244" s="2" t="s">
        <v>569</v>
      </c>
      <c r="G244" t="s">
        <v>23</v>
      </c>
      <c r="H244" t="s">
        <v>2931</v>
      </c>
    </row>
    <row r="245" spans="1:8" x14ac:dyDescent="0.25">
      <c r="A245" s="2" t="s">
        <v>571</v>
      </c>
      <c r="B245" t="s">
        <v>20</v>
      </c>
      <c r="C245" t="s">
        <v>572</v>
      </c>
    </row>
    <row r="246" spans="1:8" x14ac:dyDescent="0.25">
      <c r="A246" s="1" t="s">
        <v>580</v>
      </c>
      <c r="B246" t="s">
        <v>578</v>
      </c>
      <c r="C246" t="s">
        <v>581</v>
      </c>
      <c r="E246" t="str">
        <f>(C246&amp;"', '"&amp;C247&amp;"', '"&amp;C248)</f>
        <v>cottcalwhit', 'cottcalplyar', 'calbritwhiyrd</v>
      </c>
      <c r="F246" s="1" t="s">
        <v>2935</v>
      </c>
      <c r="G246" t="s">
        <v>583</v>
      </c>
      <c r="H246" t="s">
        <v>2934</v>
      </c>
    </row>
    <row r="247" spans="1:8" x14ac:dyDescent="0.25">
      <c r="A247" s="1" t="s">
        <v>582</v>
      </c>
      <c r="B247" t="s">
        <v>583</v>
      </c>
      <c r="C247" t="s">
        <v>584</v>
      </c>
    </row>
    <row r="248" spans="1:8" x14ac:dyDescent="0.25">
      <c r="A248" s="1" t="s">
        <v>587</v>
      </c>
      <c r="B248" t="s">
        <v>368</v>
      </c>
      <c r="C248" t="s">
        <v>588</v>
      </c>
    </row>
    <row r="249" spans="1:8" x14ac:dyDescent="0.25">
      <c r="A249" s="2" t="s">
        <v>577</v>
      </c>
      <c r="B249" t="s">
        <v>578</v>
      </c>
      <c r="C249" t="s">
        <v>579</v>
      </c>
      <c r="E249" t="str">
        <f>(C249&amp;"', '"&amp;C250&amp;"', '"&amp;C251)</f>
        <v>cottcalcol', 'cocalbricolyrd', 'cottcalprintyar</v>
      </c>
      <c r="F249" s="2" t="s">
        <v>2937</v>
      </c>
      <c r="G249" t="s">
        <v>583</v>
      </c>
      <c r="H249" t="s">
        <v>2936</v>
      </c>
    </row>
    <row r="250" spans="1:8" x14ac:dyDescent="0.25">
      <c r="A250" s="2" t="s">
        <v>585</v>
      </c>
      <c r="B250" t="s">
        <v>368</v>
      </c>
      <c r="C250" t="s">
        <v>586</v>
      </c>
    </row>
    <row r="251" spans="1:8" x14ac:dyDescent="0.25">
      <c r="A251" s="2" t="s">
        <v>589</v>
      </c>
      <c r="B251" t="s">
        <v>583</v>
      </c>
      <c r="C251" t="s">
        <v>590</v>
      </c>
    </row>
    <row r="252" spans="1:8" x14ac:dyDescent="0.25">
      <c r="A252" s="2" t="s">
        <v>600</v>
      </c>
      <c r="B252" t="s">
        <v>1</v>
      </c>
      <c r="C252" t="s">
        <v>601</v>
      </c>
      <c r="E252" t="str">
        <f>(C252&amp;"', '"&amp;C253&amp;"', '"&amp;C254&amp;"', '"&amp;C255)</f>
        <v>cotplacolourpou', 'cottplacolval', 'cottotcallormus', 'cottmanunotdesc</v>
      </c>
      <c r="F252" t="s">
        <v>2940</v>
      </c>
      <c r="G252" t="s">
        <v>7</v>
      </c>
      <c r="H252" t="s">
        <v>2939</v>
      </c>
    </row>
    <row r="253" spans="1:8" x14ac:dyDescent="0.25">
      <c r="A253" s="2" t="s">
        <v>626</v>
      </c>
      <c r="B253" t="s">
        <v>7</v>
      </c>
      <c r="C253" t="s">
        <v>627</v>
      </c>
    </row>
    <row r="254" spans="1:8" x14ac:dyDescent="0.25">
      <c r="A254" s="2" t="s">
        <v>622</v>
      </c>
      <c r="B254" t="s">
        <v>7</v>
      </c>
      <c r="C254" t="s">
        <v>623</v>
      </c>
    </row>
    <row r="255" spans="1:8" x14ac:dyDescent="0.25">
      <c r="A255" s="2" t="s">
        <v>598</v>
      </c>
      <c r="B255" t="s">
        <v>7</v>
      </c>
      <c r="C255" t="s">
        <v>599</v>
      </c>
    </row>
    <row r="256" spans="1:8" x14ac:dyDescent="0.25">
      <c r="A256" s="2" t="s">
        <v>594</v>
      </c>
      <c r="B256" t="s">
        <v>1</v>
      </c>
      <c r="C256" t="s">
        <v>595</v>
      </c>
    </row>
    <row r="257" spans="1:8" x14ac:dyDescent="0.25">
      <c r="A257" s="2" t="s">
        <v>604</v>
      </c>
      <c r="B257" t="s">
        <v>1</v>
      </c>
      <c r="C257" t="s">
        <v>605</v>
      </c>
    </row>
    <row r="258" spans="1:8" x14ac:dyDescent="0.25">
      <c r="A258" s="2" t="s">
        <v>624</v>
      </c>
      <c r="B258" t="s">
        <v>1</v>
      </c>
      <c r="C258" t="s">
        <v>625</v>
      </c>
    </row>
    <row r="259" spans="1:8" x14ac:dyDescent="0.25">
      <c r="A259" s="2" t="s">
        <v>628</v>
      </c>
      <c r="B259" t="s">
        <v>1</v>
      </c>
      <c r="C259" t="s">
        <v>629</v>
      </c>
    </row>
    <row r="260" spans="1:8" x14ac:dyDescent="0.25">
      <c r="A260" s="7" t="s">
        <v>606</v>
      </c>
      <c r="B260" t="s">
        <v>583</v>
      </c>
      <c r="C260" t="s">
        <v>607</v>
      </c>
      <c r="F260" s="7" t="s">
        <v>606</v>
      </c>
      <c r="G260" t="s">
        <v>583</v>
      </c>
      <c r="H260" t="s">
        <v>2941</v>
      </c>
    </row>
    <row r="261" spans="1:8" x14ac:dyDescent="0.25">
      <c r="A261" s="1" t="s">
        <v>608</v>
      </c>
      <c r="B261" t="s">
        <v>368</v>
      </c>
      <c r="C261" t="s">
        <v>609</v>
      </c>
      <c r="E261" t="str">
        <f>(C261&amp;"', '"&amp;C262&amp;"', '"&amp;C263)</f>
        <v>cotmusbricoloyrd', 'cottmuscolwor', 'cotmusindcolyrd</v>
      </c>
      <c r="F261" t="s">
        <v>2943</v>
      </c>
      <c r="G261" t="s">
        <v>583</v>
      </c>
      <c r="H261" t="s">
        <v>2942</v>
      </c>
    </row>
    <row r="262" spans="1:8" x14ac:dyDescent="0.25">
      <c r="A262" s="1" t="s">
        <v>612</v>
      </c>
      <c r="B262" t="s">
        <v>578</v>
      </c>
      <c r="C262" t="s">
        <v>613</v>
      </c>
    </row>
    <row r="263" spans="1:8" x14ac:dyDescent="0.25">
      <c r="A263" s="1" t="s">
        <v>614</v>
      </c>
      <c r="B263" t="s">
        <v>368</v>
      </c>
      <c r="C263" t="s">
        <v>615</v>
      </c>
    </row>
    <row r="264" spans="1:8" x14ac:dyDescent="0.25">
      <c r="A264" s="2" t="s">
        <v>602</v>
      </c>
      <c r="B264" t="s">
        <v>578</v>
      </c>
      <c r="C264" t="s">
        <v>603</v>
      </c>
      <c r="E264" t="str">
        <f>(C264&amp;"', '"&amp;C265&amp;"', '"&amp;C266&amp;"', '"&amp;C267&amp;"', '"&amp;C268)</f>
        <v>cottmanmuspl', 'comusindwhityrd', 'musbritwhityrd', 'cottmusplainbrit', 'cottmuswhit</v>
      </c>
      <c r="F264" t="s">
        <v>2945</v>
      </c>
      <c r="G264" t="s">
        <v>583</v>
      </c>
      <c r="H264" t="s">
        <v>2944</v>
      </c>
    </row>
    <row r="265" spans="1:8" x14ac:dyDescent="0.25">
      <c r="A265" s="2" t="s">
        <v>616</v>
      </c>
      <c r="B265" t="s">
        <v>368</v>
      </c>
      <c r="C265" t="s">
        <v>617</v>
      </c>
    </row>
    <row r="266" spans="1:8" x14ac:dyDescent="0.25">
      <c r="A266" s="2" t="s">
        <v>610</v>
      </c>
      <c r="B266" t="s">
        <v>368</v>
      </c>
      <c r="C266" t="s">
        <v>611</v>
      </c>
    </row>
    <row r="267" spans="1:8" x14ac:dyDescent="0.25">
      <c r="A267" s="2" t="s">
        <v>618</v>
      </c>
      <c r="B267" t="s">
        <v>583</v>
      </c>
      <c r="C267" t="s">
        <v>619</v>
      </c>
    </row>
    <row r="268" spans="1:8" x14ac:dyDescent="0.25">
      <c r="A268" s="2" t="s">
        <v>620</v>
      </c>
      <c r="B268" t="s">
        <v>578</v>
      </c>
      <c r="C268" t="s">
        <v>621</v>
      </c>
    </row>
    <row r="269" spans="1:8" x14ac:dyDescent="0.25">
      <c r="A269" s="2" t="s">
        <v>639</v>
      </c>
      <c r="B269" t="s">
        <v>20</v>
      </c>
      <c r="C269" t="s">
        <v>640</v>
      </c>
      <c r="E269" t="str">
        <f>(C269&amp;"', '"&amp;C269)</f>
        <v>creamtartcqlb', 'creamtartcqlb</v>
      </c>
      <c r="H269" t="s">
        <v>642</v>
      </c>
    </row>
    <row r="270" spans="1:8" x14ac:dyDescent="0.25">
      <c r="A270" s="2" t="s">
        <v>641</v>
      </c>
      <c r="B270" t="s">
        <v>23</v>
      </c>
      <c r="C270" t="s">
        <v>642</v>
      </c>
    </row>
    <row r="271" spans="1:8" x14ac:dyDescent="0.25">
      <c r="A271" s="1" t="s">
        <v>643</v>
      </c>
      <c r="B271" t="s">
        <v>26</v>
      </c>
      <c r="C271" t="s">
        <v>644</v>
      </c>
      <c r="E271" t="str">
        <f>(C271&amp;"', '"&amp;C272)</f>
        <v>cubeblbs', 'cubeleindia</v>
      </c>
      <c r="F271" s="1" t="s">
        <v>643</v>
      </c>
      <c r="G271" t="s">
        <v>26</v>
      </c>
      <c r="H271" t="s">
        <v>2949</v>
      </c>
    </row>
    <row r="272" spans="1:8" x14ac:dyDescent="0.25">
      <c r="A272" s="1" t="s">
        <v>645</v>
      </c>
      <c r="B272" t="s">
        <v>26</v>
      </c>
      <c r="C272" t="s">
        <v>646</v>
      </c>
    </row>
    <row r="273" spans="1:8" x14ac:dyDescent="0.25">
      <c r="A273" s="2" t="s">
        <v>647</v>
      </c>
      <c r="B273" t="s">
        <v>20</v>
      </c>
      <c r="C273" t="s">
        <v>648</v>
      </c>
      <c r="E273" t="str">
        <f>(C273&amp;"', '"&amp;C274&amp;"', '"&amp;C275)</f>
        <v>cudbearcalb', 'cudbearcw', 'cudbearlbs</v>
      </c>
      <c r="F273" s="2" t="s">
        <v>649</v>
      </c>
      <c r="G273" t="s">
        <v>23</v>
      </c>
      <c r="H273" t="s">
        <v>2952</v>
      </c>
    </row>
    <row r="274" spans="1:8" x14ac:dyDescent="0.25">
      <c r="A274" s="2" t="s">
        <v>649</v>
      </c>
      <c r="B274" t="s">
        <v>23</v>
      </c>
      <c r="C274" t="s">
        <v>650</v>
      </c>
    </row>
    <row r="275" spans="1:8" x14ac:dyDescent="0.25">
      <c r="A275" s="2" t="s">
        <v>651</v>
      </c>
      <c r="B275" t="s">
        <v>26</v>
      </c>
      <c r="C275" t="s">
        <v>652</v>
      </c>
    </row>
    <row r="276" spans="1:8" x14ac:dyDescent="0.25">
      <c r="A276" s="1" t="s">
        <v>653</v>
      </c>
      <c r="B276" t="s">
        <v>20</v>
      </c>
      <c r="C276" t="s">
        <v>654</v>
      </c>
      <c r="E276" t="str">
        <f>(C276&amp;"', '"&amp;C277)</f>
        <v>currantcqlb', 'currantcwt</v>
      </c>
      <c r="F276" s="1" t="s">
        <v>655</v>
      </c>
      <c r="G276" t="s">
        <v>23</v>
      </c>
      <c r="H276" t="s">
        <v>2953</v>
      </c>
    </row>
    <row r="277" spans="1:8" x14ac:dyDescent="0.25">
      <c r="A277" s="1" t="s">
        <v>655</v>
      </c>
      <c r="B277" t="s">
        <v>23</v>
      </c>
      <c r="C277" t="s">
        <v>656</v>
      </c>
    </row>
    <row r="278" spans="1:8" x14ac:dyDescent="0.25">
      <c r="A278" s="2" t="s">
        <v>660</v>
      </c>
      <c r="B278" t="s">
        <v>127</v>
      </c>
      <c r="C278" t="s">
        <v>661</v>
      </c>
      <c r="E278" t="str">
        <f>(C278&amp;"', '"&amp;C279)</f>
        <v>drawcolour', 'drawingplain</v>
      </c>
      <c r="F278" t="s">
        <v>2960</v>
      </c>
      <c r="G278" t="s">
        <v>127</v>
      </c>
      <c r="H278" t="s">
        <v>2959</v>
      </c>
    </row>
    <row r="279" spans="1:8" x14ac:dyDescent="0.25">
      <c r="A279" s="2" t="s">
        <v>662</v>
      </c>
      <c r="B279" t="s">
        <v>127</v>
      </c>
      <c r="C279" t="s">
        <v>663</v>
      </c>
    </row>
    <row r="280" spans="1:8" x14ac:dyDescent="0.25">
      <c r="A280" s="1" t="s">
        <v>664</v>
      </c>
      <c r="B280" t="s">
        <v>7</v>
      </c>
      <c r="C280" t="s">
        <v>665</v>
      </c>
      <c r="E280" t="str">
        <f>(C280&amp;"', '"&amp;C281&amp;"', '"&amp;C282)</f>
        <v>drugeindia', 'drugnotenum', 'druval</v>
      </c>
      <c r="F280" s="1" t="s">
        <v>668</v>
      </c>
      <c r="G280" t="s">
        <v>7</v>
      </c>
      <c r="H280" t="s">
        <v>2961</v>
      </c>
    </row>
    <row r="281" spans="1:8" x14ac:dyDescent="0.25">
      <c r="A281" s="1" t="s">
        <v>666</v>
      </c>
      <c r="B281" t="s">
        <v>7</v>
      </c>
      <c r="C281" t="s">
        <v>667</v>
      </c>
    </row>
    <row r="282" spans="1:8" x14ac:dyDescent="0.25">
      <c r="A282" s="1" t="s">
        <v>668</v>
      </c>
      <c r="B282" t="s">
        <v>1</v>
      </c>
      <c r="C282" t="s">
        <v>669</v>
      </c>
    </row>
    <row r="283" spans="1:8" x14ac:dyDescent="0.25">
      <c r="A283" s="2" t="s">
        <v>672</v>
      </c>
      <c r="B283" t="s">
        <v>20</v>
      </c>
      <c r="C283" t="s">
        <v>673</v>
      </c>
      <c r="E283" t="str">
        <f>(C283&amp;"', '"&amp;C284)</f>
        <v>logwoodcqlb', 'dylog</v>
      </c>
      <c r="F283" t="s">
        <v>2963</v>
      </c>
      <c r="G283" t="s">
        <v>23</v>
      </c>
      <c r="H283" t="s">
        <v>2962</v>
      </c>
    </row>
    <row r="284" spans="1:8" x14ac:dyDescent="0.25">
      <c r="A284" s="2" t="s">
        <v>674</v>
      </c>
      <c r="B284" t="s">
        <v>23</v>
      </c>
      <c r="C284" t="s">
        <v>675</v>
      </c>
    </row>
    <row r="285" spans="1:8" x14ac:dyDescent="0.25">
      <c r="A285" s="1" t="s">
        <v>670</v>
      </c>
      <c r="B285" t="s">
        <v>1</v>
      </c>
      <c r="C285" t="s">
        <v>671</v>
      </c>
    </row>
    <row r="286" spans="1:8" x14ac:dyDescent="0.25">
      <c r="A286" s="1" t="s">
        <v>676</v>
      </c>
      <c r="B286" t="s">
        <v>1</v>
      </c>
      <c r="C286" t="s">
        <v>677</v>
      </c>
      <c r="E286" t="str">
        <f>(C285&amp;"', '"&amp;C286&amp;"', '"&amp;C287)</f>
        <v>dyestuffbrit', 'dyestuffnoten', 'dyesmaparpou</v>
      </c>
      <c r="F286" t="s">
        <v>2965</v>
      </c>
      <c r="G286" t="s">
        <v>7</v>
      </c>
      <c r="H286" t="s">
        <v>2964</v>
      </c>
    </row>
    <row r="287" spans="1:8" x14ac:dyDescent="0.25">
      <c r="A287" s="1" t="s">
        <v>679</v>
      </c>
      <c r="B287" t="s">
        <v>1</v>
      </c>
      <c r="C287" t="s">
        <v>680</v>
      </c>
    </row>
    <row r="288" spans="1:8" x14ac:dyDescent="0.25">
      <c r="A288" s="2" t="s">
        <v>681</v>
      </c>
      <c r="B288" t="s">
        <v>1</v>
      </c>
      <c r="C288" t="s">
        <v>682</v>
      </c>
      <c r="E288" t="str">
        <f>(C290&amp;"', '"&amp;C288&amp;"', '"&amp;C289)</f>
        <v>earthnotdesc', 'earthwarbrit', 'earthwarpou</v>
      </c>
      <c r="F288" t="s">
        <v>2968</v>
      </c>
      <c r="G288" t="s">
        <v>7</v>
      </c>
      <c r="H288" t="s">
        <v>2967</v>
      </c>
    </row>
    <row r="289" spans="1:8" x14ac:dyDescent="0.25">
      <c r="A289" s="2" t="s">
        <v>685</v>
      </c>
      <c r="B289" t="s">
        <v>1</v>
      </c>
      <c r="C289" t="s">
        <v>686</v>
      </c>
    </row>
    <row r="290" spans="1:8" x14ac:dyDescent="0.25">
      <c r="A290" s="2" t="s">
        <v>683</v>
      </c>
      <c r="B290" t="s">
        <v>7</v>
      </c>
      <c r="C290" t="s">
        <v>684</v>
      </c>
    </row>
    <row r="291" spans="1:8" x14ac:dyDescent="0.25">
      <c r="A291" s="1" t="s">
        <v>689</v>
      </c>
      <c r="B291" t="s">
        <v>23</v>
      </c>
      <c r="C291" t="s">
        <v>690</v>
      </c>
      <c r="E291" t="str">
        <f>(C291&amp;"', '"&amp;C292)</f>
        <v>epsomglau', 'epsomsaltcqlb</v>
      </c>
      <c r="F291" s="1" t="s">
        <v>689</v>
      </c>
      <c r="G291" t="s">
        <v>23</v>
      </c>
      <c r="H291" t="s">
        <v>2973</v>
      </c>
    </row>
    <row r="292" spans="1:8" x14ac:dyDescent="0.25">
      <c r="A292" s="1" t="s">
        <v>691</v>
      </c>
      <c r="B292" t="s">
        <v>20</v>
      </c>
      <c r="C292" t="s">
        <v>692</v>
      </c>
    </row>
    <row r="293" spans="1:8" x14ac:dyDescent="0.25">
      <c r="A293" s="2" t="s">
        <v>701</v>
      </c>
      <c r="B293" t="s">
        <v>20</v>
      </c>
      <c r="C293" t="s">
        <v>702</v>
      </c>
      <c r="E293" t="str">
        <f>(C293&amp;"', '"&amp;C294&amp;"', '"&amp;C295&amp;"', '"&amp;C296)</f>
        <v>featcqlb', 'feathercw', 'featherbed', 'featherostr</v>
      </c>
      <c r="F293" t="s">
        <v>703</v>
      </c>
      <c r="G293" t="s">
        <v>23</v>
      </c>
      <c r="H293" t="s">
        <v>2976</v>
      </c>
    </row>
    <row r="294" spans="1:8" x14ac:dyDescent="0.25">
      <c r="A294" s="2" t="s">
        <v>703</v>
      </c>
      <c r="B294" t="s">
        <v>23</v>
      </c>
      <c r="C294" t="s">
        <v>704</v>
      </c>
    </row>
    <row r="295" spans="1:8" x14ac:dyDescent="0.25">
      <c r="A295" s="2" t="s">
        <v>705</v>
      </c>
      <c r="B295" t="s">
        <v>23</v>
      </c>
      <c r="C295" t="s">
        <v>706</v>
      </c>
    </row>
    <row r="296" spans="1:8" x14ac:dyDescent="0.25">
      <c r="A296" s="2" t="s">
        <v>707</v>
      </c>
      <c r="B296" t="s">
        <v>26</v>
      </c>
      <c r="C296" t="s">
        <v>708</v>
      </c>
    </row>
    <row r="297" spans="1:8" x14ac:dyDescent="0.25">
      <c r="A297" s="1" t="s">
        <v>709</v>
      </c>
      <c r="B297" t="s">
        <v>20</v>
      </c>
      <c r="C297" t="s">
        <v>710</v>
      </c>
      <c r="E297" t="str">
        <f>(C297&amp;"', '"&amp;C298)</f>
        <v>figcqlb', 'figscwt</v>
      </c>
      <c r="F297" t="s">
        <v>711</v>
      </c>
      <c r="G297" t="s">
        <v>23</v>
      </c>
      <c r="H297" t="s">
        <v>2977</v>
      </c>
    </row>
    <row r="298" spans="1:8" x14ac:dyDescent="0.25">
      <c r="A298" s="1" t="s">
        <v>711</v>
      </c>
      <c r="B298" t="s">
        <v>23</v>
      </c>
      <c r="C298" t="s">
        <v>712</v>
      </c>
    </row>
    <row r="299" spans="1:8" x14ac:dyDescent="0.25">
      <c r="A299" s="3" t="s">
        <v>715</v>
      </c>
      <c r="B299" t="s">
        <v>4</v>
      </c>
      <c r="C299" t="s">
        <v>716</v>
      </c>
      <c r="E299" t="str">
        <f>(C299&amp;"', '"&amp;C300)</f>
        <v>fishcodbar', 'fishcodbritbar</v>
      </c>
      <c r="F299" t="s">
        <v>2978</v>
      </c>
      <c r="G299" t="s">
        <v>4</v>
      </c>
      <c r="H299" t="s">
        <v>2979</v>
      </c>
    </row>
    <row r="300" spans="1:8" x14ac:dyDescent="0.25">
      <c r="A300" s="3" t="s">
        <v>717</v>
      </c>
      <c r="B300" t="s">
        <v>4</v>
      </c>
      <c r="C300" t="s">
        <v>718</v>
      </c>
    </row>
    <row r="301" spans="1:8" x14ac:dyDescent="0.25">
      <c r="A301" s="2" t="s">
        <v>719</v>
      </c>
      <c r="B301" t="s">
        <v>23</v>
      </c>
      <c r="C301" t="s">
        <v>720</v>
      </c>
      <c r="E301" t="str">
        <f>(C301&amp;"', '"&amp;C302&amp;"', '"&amp;C303)</f>
        <v>fishcodbrit', 'fishcodcwt', 'fiscodhqno</v>
      </c>
      <c r="F301" t="s">
        <v>2981</v>
      </c>
      <c r="G301" t="s">
        <v>23</v>
      </c>
      <c r="H301" t="s">
        <v>2980</v>
      </c>
    </row>
    <row r="302" spans="1:8" x14ac:dyDescent="0.25">
      <c r="A302" s="2" t="s">
        <v>721</v>
      </c>
      <c r="B302" t="s">
        <v>23</v>
      </c>
      <c r="C302" t="s">
        <v>722</v>
      </c>
    </row>
    <row r="303" spans="1:8" x14ac:dyDescent="0.25">
      <c r="A303" s="2" t="s">
        <v>723</v>
      </c>
      <c r="B303" t="s">
        <v>724</v>
      </c>
      <c r="C303" t="s">
        <v>725</v>
      </c>
    </row>
    <row r="304" spans="1:8" x14ac:dyDescent="0.25">
      <c r="A304" s="1" t="s">
        <v>726</v>
      </c>
      <c r="B304" t="s">
        <v>23</v>
      </c>
      <c r="C304" t="s">
        <v>727</v>
      </c>
      <c r="E304" t="str">
        <f>(C304&amp;"', '"&amp;C305)</f>
        <v>fishhakcwt', 'fishakhqn</v>
      </c>
      <c r="F304" t="s">
        <v>2982</v>
      </c>
      <c r="G304" t="s">
        <v>23</v>
      </c>
      <c r="H304" t="s">
        <v>2983</v>
      </c>
    </row>
    <row r="305" spans="1:8" x14ac:dyDescent="0.25">
      <c r="A305" s="1" t="s">
        <v>728</v>
      </c>
      <c r="B305" t="s">
        <v>724</v>
      </c>
      <c r="C305" t="s">
        <v>729</v>
      </c>
    </row>
    <row r="306" spans="1:8" x14ac:dyDescent="0.25">
      <c r="A306" s="2" t="s">
        <v>730</v>
      </c>
      <c r="B306" t="s">
        <v>4</v>
      </c>
      <c r="C306" t="s">
        <v>731</v>
      </c>
      <c r="E306" t="str">
        <f>(C306&amp;"', '"&amp;C307&amp;"', '"&amp;C308&amp;"', '"&amp;C309)</f>
        <v>fishherrbrit', 'fishherrred', 'fishherrbar', 'fishherrwhit</v>
      </c>
      <c r="F306" t="s">
        <v>2985</v>
      </c>
      <c r="G306" t="s">
        <v>4</v>
      </c>
      <c r="H306" t="s">
        <v>2984</v>
      </c>
    </row>
    <row r="307" spans="1:8" x14ac:dyDescent="0.25">
      <c r="A307" s="2" t="s">
        <v>732</v>
      </c>
      <c r="B307" t="s">
        <v>4</v>
      </c>
      <c r="C307" t="s">
        <v>733</v>
      </c>
    </row>
    <row r="308" spans="1:8" x14ac:dyDescent="0.25">
      <c r="A308" s="2" t="s">
        <v>734</v>
      </c>
      <c r="B308" t="s">
        <v>4</v>
      </c>
      <c r="C308" t="s">
        <v>735</v>
      </c>
    </row>
    <row r="309" spans="1:8" x14ac:dyDescent="0.25">
      <c r="A309" s="2" t="s">
        <v>736</v>
      </c>
      <c r="B309" t="s">
        <v>4</v>
      </c>
      <c r="C309" t="s">
        <v>737</v>
      </c>
    </row>
    <row r="310" spans="1:8" x14ac:dyDescent="0.25">
      <c r="A310" s="1" t="s">
        <v>738</v>
      </c>
      <c r="B310" t="s">
        <v>23</v>
      </c>
      <c r="C310" t="s">
        <v>739</v>
      </c>
      <c r="E310" t="str">
        <f>(C310&amp;"', '"&amp;C311)</f>
        <v>fishling', 'fishlinghqLB</v>
      </c>
      <c r="F310" t="s">
        <v>2987</v>
      </c>
      <c r="G310" t="s">
        <v>23</v>
      </c>
      <c r="H310" t="s">
        <v>2986</v>
      </c>
    </row>
    <row r="311" spans="1:8" x14ac:dyDescent="0.25">
      <c r="A311" s="1" t="s">
        <v>740</v>
      </c>
      <c r="B311" t="s">
        <v>741</v>
      </c>
      <c r="C311" t="s">
        <v>742</v>
      </c>
    </row>
    <row r="312" spans="1:8" x14ac:dyDescent="0.25">
      <c r="A312" s="12" t="s">
        <v>743</v>
      </c>
      <c r="B312" t="s">
        <v>7</v>
      </c>
      <c r="C312" t="s">
        <v>744</v>
      </c>
      <c r="F312" s="12" t="s">
        <v>743</v>
      </c>
      <c r="G312" t="s">
        <v>7</v>
      </c>
      <c r="H312" t="s">
        <v>2990</v>
      </c>
    </row>
    <row r="313" spans="1:8" x14ac:dyDescent="0.25">
      <c r="A313" s="12" t="s">
        <v>745</v>
      </c>
      <c r="B313" t="s">
        <v>276</v>
      </c>
      <c r="C313" t="s">
        <v>746</v>
      </c>
      <c r="F313" s="12" t="s">
        <v>745</v>
      </c>
      <c r="G313" t="s">
        <v>276</v>
      </c>
      <c r="H313" t="s">
        <v>2989</v>
      </c>
    </row>
    <row r="314" spans="1:8" x14ac:dyDescent="0.25">
      <c r="A314" s="12" t="s">
        <v>747</v>
      </c>
      <c r="B314" t="s">
        <v>86</v>
      </c>
      <c r="C314" t="s">
        <v>748</v>
      </c>
      <c r="F314" s="11" t="s">
        <v>747</v>
      </c>
      <c r="G314" t="s">
        <v>86</v>
      </c>
      <c r="H314" t="s">
        <v>2988</v>
      </c>
    </row>
    <row r="315" spans="1:8" x14ac:dyDescent="0.25">
      <c r="A315" s="7" t="s">
        <v>750</v>
      </c>
      <c r="B315" t="s">
        <v>4</v>
      </c>
      <c r="C315" t="s">
        <v>751</v>
      </c>
      <c r="E315" t="str">
        <f>(C315&amp;"', '"&amp;C316&amp;"', '"&amp;C317&amp;"', '"&amp;C319&amp;"', '"&amp;C318)</f>
        <v>fishsalmbar', 'fishsalcqlb', 'fishsalmon', 'fishsalton', 'salmonwet</v>
      </c>
      <c r="F315" t="s">
        <v>2993</v>
      </c>
      <c r="G315" t="s">
        <v>4</v>
      </c>
      <c r="H315" t="s">
        <v>2994</v>
      </c>
    </row>
    <row r="316" spans="1:8" x14ac:dyDescent="0.25">
      <c r="A316" s="1" t="s">
        <v>752</v>
      </c>
      <c r="B316" t="s">
        <v>20</v>
      </c>
      <c r="C316" t="s">
        <v>753</v>
      </c>
      <c r="F316" t="s">
        <v>2995</v>
      </c>
      <c r="G316" t="s">
        <v>23</v>
      </c>
      <c r="H316" t="s">
        <v>2996</v>
      </c>
    </row>
    <row r="317" spans="1:8" x14ac:dyDescent="0.25">
      <c r="A317" s="1" t="s">
        <v>754</v>
      </c>
      <c r="B317" t="s">
        <v>23</v>
      </c>
      <c r="C317" t="s">
        <v>755</v>
      </c>
    </row>
    <row r="318" spans="1:8" x14ac:dyDescent="0.25">
      <c r="A318" s="1" t="s">
        <v>1753</v>
      </c>
      <c r="B318" t="s">
        <v>23</v>
      </c>
      <c r="C318" t="s">
        <v>1754</v>
      </c>
    </row>
    <row r="319" spans="1:8" x14ac:dyDescent="0.25">
      <c r="A319" s="7" t="s">
        <v>756</v>
      </c>
      <c r="B319" t="s">
        <v>392</v>
      </c>
      <c r="C319" t="s">
        <v>757</v>
      </c>
      <c r="F319" t="s">
        <v>2991</v>
      </c>
      <c r="G319" t="s">
        <v>392</v>
      </c>
      <c r="H319" t="s">
        <v>2992</v>
      </c>
    </row>
    <row r="320" spans="1:8" x14ac:dyDescent="0.25">
      <c r="A320" s="2" t="s">
        <v>761</v>
      </c>
      <c r="B320" t="s">
        <v>20</v>
      </c>
      <c r="C320" t="s">
        <v>762</v>
      </c>
      <c r="E320" t="str">
        <f>(C320&amp;"', '"&amp;C321)</f>
        <v>flaxdrest', 'flaxdres</v>
      </c>
      <c r="F320" t="s">
        <v>763</v>
      </c>
      <c r="G320" t="s">
        <v>23</v>
      </c>
      <c r="H320" t="s">
        <v>762</v>
      </c>
    </row>
    <row r="321" spans="1:8" x14ac:dyDescent="0.25">
      <c r="A321" s="2" t="s">
        <v>763</v>
      </c>
      <c r="B321" t="s">
        <v>23</v>
      </c>
      <c r="C321" t="s">
        <v>764</v>
      </c>
    </row>
    <row r="322" spans="1:8" x14ac:dyDescent="0.25">
      <c r="A322" s="7" t="s">
        <v>765</v>
      </c>
      <c r="B322" t="s">
        <v>766</v>
      </c>
      <c r="C322" t="s">
        <v>767</v>
      </c>
      <c r="E322" t="str">
        <f>(C322&amp;"', '"&amp;C323)</f>
        <v>flaxseedbush', 'flaseed</v>
      </c>
      <c r="F322" s="7" t="s">
        <v>765</v>
      </c>
      <c r="G322" t="s">
        <v>766</v>
      </c>
      <c r="H322" t="s">
        <v>767</v>
      </c>
    </row>
    <row r="323" spans="1:8" x14ac:dyDescent="0.25">
      <c r="A323" s="7" t="s">
        <v>768</v>
      </c>
      <c r="B323" t="s">
        <v>769</v>
      </c>
      <c r="C323" t="s">
        <v>770</v>
      </c>
      <c r="F323" s="7" t="s">
        <v>768</v>
      </c>
      <c r="G323" t="s">
        <v>769</v>
      </c>
      <c r="H323" t="s">
        <v>2998</v>
      </c>
    </row>
    <row r="324" spans="1:8" x14ac:dyDescent="0.25">
      <c r="A324" s="2" t="s">
        <v>771</v>
      </c>
      <c r="B324" t="s">
        <v>20</v>
      </c>
      <c r="C324" t="s">
        <v>772</v>
      </c>
      <c r="E324" t="str">
        <f>(C324&amp;"', '"&amp;C325)</f>
        <v>flaxundcqlb', 'flaxundrest</v>
      </c>
      <c r="F324" s="2" t="s">
        <v>773</v>
      </c>
      <c r="G324" t="s">
        <v>23</v>
      </c>
      <c r="H324" t="s">
        <v>774</v>
      </c>
    </row>
    <row r="325" spans="1:8" x14ac:dyDescent="0.25">
      <c r="A325" s="2" t="s">
        <v>773</v>
      </c>
      <c r="B325" t="s">
        <v>23</v>
      </c>
      <c r="C325" t="s">
        <v>774</v>
      </c>
    </row>
    <row r="326" spans="1:8" x14ac:dyDescent="0.25">
      <c r="A326" s="3" t="s">
        <v>778</v>
      </c>
      <c r="B326" t="s">
        <v>1</v>
      </c>
      <c r="C326" t="s">
        <v>779</v>
      </c>
      <c r="F326" t="s">
        <v>3002</v>
      </c>
      <c r="G326" t="s">
        <v>7</v>
      </c>
      <c r="H326" t="s">
        <v>779</v>
      </c>
    </row>
    <row r="327" spans="1:8" x14ac:dyDescent="0.25">
      <c r="A327" s="3" t="s">
        <v>780</v>
      </c>
      <c r="B327" t="s">
        <v>7</v>
      </c>
      <c r="C327" t="s">
        <v>781</v>
      </c>
    </row>
    <row r="328" spans="1:8" x14ac:dyDescent="0.25">
      <c r="A328" s="1" t="s">
        <v>789</v>
      </c>
      <c r="B328" t="s">
        <v>20</v>
      </c>
      <c r="C328" t="s">
        <v>790</v>
      </c>
      <c r="E328" t="str">
        <f>(C328&amp;"', '"&amp;C329)</f>
        <v>fustickcqlb', 'fustcwt</v>
      </c>
      <c r="F328" t="s">
        <v>791</v>
      </c>
      <c r="G328" t="s">
        <v>23</v>
      </c>
      <c r="H328" t="s">
        <v>3010</v>
      </c>
    </row>
    <row r="329" spans="1:8" x14ac:dyDescent="0.25">
      <c r="A329" s="1" t="s">
        <v>791</v>
      </c>
      <c r="B329" t="s">
        <v>23</v>
      </c>
      <c r="C329" t="s">
        <v>792</v>
      </c>
    </row>
    <row r="330" spans="1:8" x14ac:dyDescent="0.25">
      <c r="A330" s="2" t="s">
        <v>795</v>
      </c>
      <c r="B330" t="s">
        <v>434</v>
      </c>
      <c r="C330" t="s">
        <v>796</v>
      </c>
      <c r="E330" t="str">
        <f>(C330&amp;"', '"&amp;C331&amp;"', '"&amp;C332)</f>
        <v>gallanimal', 'gallscqlb', 'gallscwt</v>
      </c>
      <c r="F330" t="s">
        <v>3012</v>
      </c>
      <c r="G330" t="s">
        <v>434</v>
      </c>
      <c r="H330" t="s">
        <v>3011</v>
      </c>
    </row>
    <row r="331" spans="1:8" x14ac:dyDescent="0.25">
      <c r="A331" s="2" t="s">
        <v>797</v>
      </c>
      <c r="B331" t="s">
        <v>20</v>
      </c>
      <c r="C331" t="s">
        <v>798</v>
      </c>
      <c r="F331" t="s">
        <v>799</v>
      </c>
      <c r="G331" t="s">
        <v>23</v>
      </c>
      <c r="H331" t="s">
        <v>800</v>
      </c>
    </row>
    <row r="332" spans="1:8" x14ac:dyDescent="0.25">
      <c r="A332" s="2" t="s">
        <v>799</v>
      </c>
      <c r="B332" t="s">
        <v>23</v>
      </c>
      <c r="C332" t="s">
        <v>800</v>
      </c>
    </row>
    <row r="333" spans="1:8" x14ac:dyDescent="0.25">
      <c r="A333" s="1" t="s">
        <v>801</v>
      </c>
      <c r="B333" t="s">
        <v>26</v>
      </c>
      <c r="C333" t="s">
        <v>802</v>
      </c>
      <c r="E333" t="str">
        <f>(C333&amp;"', '"&amp;C334)</f>
        <v>gambagoeindia', 'gambagolb</v>
      </c>
      <c r="F333" t="s">
        <v>803</v>
      </c>
      <c r="G333" t="s">
        <v>26</v>
      </c>
      <c r="H333" t="s">
        <v>3013</v>
      </c>
    </row>
    <row r="334" spans="1:8" x14ac:dyDescent="0.25">
      <c r="A334" s="1" t="s">
        <v>803</v>
      </c>
      <c r="B334" t="s">
        <v>26</v>
      </c>
      <c r="C334" t="s">
        <v>804</v>
      </c>
    </row>
    <row r="335" spans="1:8" x14ac:dyDescent="0.25">
      <c r="A335" s="2" t="s">
        <v>807</v>
      </c>
      <c r="B335" t="s">
        <v>23</v>
      </c>
      <c r="C335" t="s">
        <v>808</v>
      </c>
      <c r="E335" t="str">
        <f>(C335&amp;"', '"&amp;C336&amp;"', '"&amp;C337&amp;"', '"&amp;C338&amp;"', '"&amp;C339&amp;"', '"&amp;C340)</f>
        <v>gingbritplantcwt', 'gingercqlb', 'gingercwt', 'gingereindcwt', 'gingbritplant', 'gingpreser</v>
      </c>
      <c r="F335" t="s">
        <v>3015</v>
      </c>
      <c r="G335" t="s">
        <v>23</v>
      </c>
      <c r="H335" t="s">
        <v>3014</v>
      </c>
    </row>
    <row r="336" spans="1:8" x14ac:dyDescent="0.25">
      <c r="A336" s="2" t="s">
        <v>809</v>
      </c>
      <c r="B336" t="s">
        <v>20</v>
      </c>
      <c r="C336" t="s">
        <v>810</v>
      </c>
    </row>
    <row r="337" spans="1:8" x14ac:dyDescent="0.25">
      <c r="A337" s="2" t="s">
        <v>811</v>
      </c>
      <c r="B337" t="s">
        <v>23</v>
      </c>
      <c r="C337" t="s">
        <v>812</v>
      </c>
    </row>
    <row r="338" spans="1:8" x14ac:dyDescent="0.25">
      <c r="A338" s="2" t="s">
        <v>813</v>
      </c>
      <c r="B338" t="s">
        <v>23</v>
      </c>
      <c r="C338" t="s">
        <v>814</v>
      </c>
    </row>
    <row r="339" spans="1:8" x14ac:dyDescent="0.25">
      <c r="A339" s="2" t="s">
        <v>815</v>
      </c>
      <c r="B339" t="s">
        <v>179</v>
      </c>
      <c r="C339" t="s">
        <v>816</v>
      </c>
    </row>
    <row r="340" spans="1:8" x14ac:dyDescent="0.25">
      <c r="A340" s="2" t="s">
        <v>817</v>
      </c>
      <c r="B340" t="s">
        <v>26</v>
      </c>
      <c r="C340" t="s">
        <v>818</v>
      </c>
    </row>
    <row r="341" spans="1:8" x14ac:dyDescent="0.25">
      <c r="A341" s="1" t="s">
        <v>819</v>
      </c>
      <c r="B341" t="s">
        <v>147</v>
      </c>
      <c r="C341" t="s">
        <v>820</v>
      </c>
      <c r="E341" t="str">
        <f>(C341&amp;"', '"&amp;C342&amp;"', '"&amp;C343)</f>
        <v>glasbotbrit', 'glasbotdoz', 'glassdrinkno</v>
      </c>
      <c r="F341" t="s">
        <v>3017</v>
      </c>
      <c r="G341" t="s">
        <v>147</v>
      </c>
      <c r="H341" t="s">
        <v>3016</v>
      </c>
    </row>
    <row r="342" spans="1:8" x14ac:dyDescent="0.25">
      <c r="A342" s="1" t="s">
        <v>821</v>
      </c>
      <c r="B342" t="s">
        <v>147</v>
      </c>
      <c r="C342" t="s">
        <v>822</v>
      </c>
    </row>
    <row r="343" spans="1:8" x14ac:dyDescent="0.25">
      <c r="A343" s="1" t="s">
        <v>830</v>
      </c>
      <c r="B343" t="s">
        <v>127</v>
      </c>
      <c r="C343" t="s">
        <v>831</v>
      </c>
    </row>
    <row r="344" spans="1:8" x14ac:dyDescent="0.25">
      <c r="A344" s="2" t="s">
        <v>823</v>
      </c>
      <c r="B344" t="s">
        <v>1</v>
      </c>
      <c r="C344" t="s">
        <v>824</v>
      </c>
      <c r="E344" t="str">
        <f>(C344&amp;"', '"&amp;C345)</f>
        <v>glasbotflinphia', 'glasflinphia</v>
      </c>
      <c r="F344" t="s">
        <v>3019</v>
      </c>
      <c r="G344" t="s">
        <v>7</v>
      </c>
      <c r="H344" t="s">
        <v>3018</v>
      </c>
    </row>
    <row r="345" spans="1:8" x14ac:dyDescent="0.25">
      <c r="A345" s="2" t="s">
        <v>832</v>
      </c>
      <c r="B345" t="s">
        <v>1</v>
      </c>
      <c r="C345" t="s">
        <v>833</v>
      </c>
    </row>
    <row r="346" spans="1:8" x14ac:dyDescent="0.25">
      <c r="A346" s="1" t="s">
        <v>825</v>
      </c>
      <c r="B346" t="s">
        <v>1</v>
      </c>
      <c r="C346" t="s">
        <v>826</v>
      </c>
      <c r="E346" t="str">
        <f>(C346&amp;"', '"&amp;C347&amp;"', '"&amp;C348)</f>
        <v>glabotunen', 'glasnotenum', 'glasother</v>
      </c>
      <c r="F346" t="s">
        <v>3021</v>
      </c>
      <c r="G346" t="s">
        <v>7</v>
      </c>
      <c r="H346" t="s">
        <v>3020</v>
      </c>
    </row>
    <row r="347" spans="1:8" x14ac:dyDescent="0.25">
      <c r="A347" s="1" t="s">
        <v>836</v>
      </c>
      <c r="B347" t="s">
        <v>1</v>
      </c>
      <c r="C347" t="s">
        <v>837</v>
      </c>
    </row>
    <row r="348" spans="1:8" x14ac:dyDescent="0.25">
      <c r="A348" s="1" t="s">
        <v>838</v>
      </c>
      <c r="B348" t="s">
        <v>1</v>
      </c>
      <c r="C348" t="s">
        <v>839</v>
      </c>
    </row>
    <row r="349" spans="1:8" x14ac:dyDescent="0.25">
      <c r="A349" s="1" t="s">
        <v>845</v>
      </c>
      <c r="B349" t="s">
        <v>1</v>
      </c>
      <c r="C349" t="s">
        <v>846</v>
      </c>
    </row>
    <row r="350" spans="1:8" x14ac:dyDescent="0.25">
      <c r="A350" s="7" t="s">
        <v>828</v>
      </c>
      <c r="B350" t="s">
        <v>20</v>
      </c>
      <c r="C350" t="s">
        <v>829</v>
      </c>
      <c r="F350" t="s">
        <v>3024</v>
      </c>
      <c r="G350" t="s">
        <v>23</v>
      </c>
      <c r="H350" t="s">
        <v>3023</v>
      </c>
    </row>
    <row r="351" spans="1:8" x14ac:dyDescent="0.25">
      <c r="A351" s="1" t="s">
        <v>847</v>
      </c>
      <c r="B351" t="s">
        <v>20</v>
      </c>
      <c r="C351" t="s">
        <v>848</v>
      </c>
      <c r="E351" t="str">
        <f>(C351&amp;"', '"&amp;C352)</f>
        <v>glasswindcqlb', 'glaswind</v>
      </c>
      <c r="F351" t="s">
        <v>849</v>
      </c>
      <c r="G351" t="s">
        <v>23</v>
      </c>
      <c r="H351" t="s">
        <v>3022</v>
      </c>
    </row>
    <row r="352" spans="1:8" x14ac:dyDescent="0.25">
      <c r="A352" s="1" t="s">
        <v>849</v>
      </c>
      <c r="B352" t="s">
        <v>23</v>
      </c>
      <c r="C352" t="s">
        <v>850</v>
      </c>
    </row>
    <row r="353" spans="1:8" x14ac:dyDescent="0.25">
      <c r="A353" s="2" t="s">
        <v>854</v>
      </c>
      <c r="B353" t="s">
        <v>221</v>
      </c>
      <c r="C353" t="s">
        <v>855</v>
      </c>
      <c r="E353" t="str">
        <f>(C353&amp;"', '"&amp;C354)</f>
        <v>glovleatpair', 'GLOVPAI</v>
      </c>
      <c r="F353" t="s">
        <v>3026</v>
      </c>
      <c r="G353" t="s">
        <v>221</v>
      </c>
      <c r="H353" t="s">
        <v>3025</v>
      </c>
    </row>
    <row r="354" spans="1:8" x14ac:dyDescent="0.25">
      <c r="A354" s="2" t="s">
        <v>856</v>
      </c>
      <c r="B354" t="s">
        <v>221</v>
      </c>
      <c r="C354" t="s">
        <v>857</v>
      </c>
    </row>
    <row r="355" spans="1:8" x14ac:dyDescent="0.25">
      <c r="A355" s="1" t="s">
        <v>858</v>
      </c>
      <c r="B355" t="s">
        <v>20</v>
      </c>
      <c r="C355" t="s">
        <v>859</v>
      </c>
      <c r="E355" t="str">
        <f>(C355&amp;"', '"&amp;C356)</f>
        <v>gluecqlb', 'gluecwt</v>
      </c>
      <c r="F355" t="s">
        <v>860</v>
      </c>
      <c r="G355" t="s">
        <v>23</v>
      </c>
      <c r="H355" t="s">
        <v>3027</v>
      </c>
    </row>
    <row r="356" spans="1:8" x14ac:dyDescent="0.25">
      <c r="A356" s="1" t="s">
        <v>860</v>
      </c>
      <c r="B356" t="s">
        <v>23</v>
      </c>
      <c r="C356" t="s">
        <v>861</v>
      </c>
    </row>
    <row r="357" spans="1:8" x14ac:dyDescent="0.25">
      <c r="A357" s="7" t="s">
        <v>863</v>
      </c>
      <c r="B357" t="s">
        <v>23</v>
      </c>
      <c r="C357" t="s">
        <v>864</v>
      </c>
      <c r="F357" t="s">
        <v>863</v>
      </c>
      <c r="G357" t="s">
        <v>23</v>
      </c>
      <c r="H357" t="s">
        <v>3028</v>
      </c>
    </row>
    <row r="358" spans="1:8" x14ac:dyDescent="0.25">
      <c r="A358" s="7" t="s">
        <v>865</v>
      </c>
      <c r="B358" t="s">
        <v>20</v>
      </c>
      <c r="C358" t="s">
        <v>866</v>
      </c>
      <c r="F358" t="s">
        <v>867</v>
      </c>
      <c r="G358" t="s">
        <v>23</v>
      </c>
      <c r="H358" t="s">
        <v>3029</v>
      </c>
    </row>
    <row r="359" spans="1:8" x14ac:dyDescent="0.25">
      <c r="A359" t="s">
        <v>867</v>
      </c>
      <c r="B359" t="s">
        <v>23</v>
      </c>
      <c r="C359" t="s">
        <v>868</v>
      </c>
    </row>
    <row r="360" spans="1:8" x14ac:dyDescent="0.25">
      <c r="A360" s="1" t="s">
        <v>870</v>
      </c>
      <c r="B360" t="s">
        <v>1</v>
      </c>
      <c r="C360" t="s">
        <v>871</v>
      </c>
      <c r="E360" t="str">
        <f>(C360&amp;"', '"&amp;C361&amp;"', '"&amp;C362)</f>
        <v>grocernotenu', 'grocersmalparbrit', 'grocsmaparpou</v>
      </c>
      <c r="F360" t="s">
        <v>3031</v>
      </c>
      <c r="G360" t="s">
        <v>7</v>
      </c>
      <c r="H360" t="s">
        <v>3030</v>
      </c>
    </row>
    <row r="361" spans="1:8" x14ac:dyDescent="0.25">
      <c r="A361" s="1" t="s">
        <v>872</v>
      </c>
      <c r="B361" t="s">
        <v>1</v>
      </c>
      <c r="C361" t="s">
        <v>873</v>
      </c>
    </row>
    <row r="362" spans="1:8" x14ac:dyDescent="0.25">
      <c r="A362" s="1" t="s">
        <v>874</v>
      </c>
      <c r="B362" t="s">
        <v>1</v>
      </c>
      <c r="C362" t="s">
        <v>875</v>
      </c>
    </row>
    <row r="363" spans="1:8" x14ac:dyDescent="0.25">
      <c r="A363" s="2" t="s">
        <v>876</v>
      </c>
      <c r="B363" t="s">
        <v>23</v>
      </c>
      <c r="C363" t="s">
        <v>877</v>
      </c>
      <c r="E363" t="str">
        <f>(C363&amp;"', '"&amp;C364&amp;"', '"&amp;C365)</f>
        <v>gumarabia', 'gumarabeind', 'gumarabnoteind</v>
      </c>
      <c r="F363" t="s">
        <v>3032</v>
      </c>
      <c r="G363" t="s">
        <v>23</v>
      </c>
      <c r="H363" t="s">
        <v>877</v>
      </c>
    </row>
    <row r="364" spans="1:8" x14ac:dyDescent="0.25">
      <c r="A364" s="2" t="s">
        <v>879</v>
      </c>
      <c r="B364" t="s">
        <v>26</v>
      </c>
      <c r="C364" t="s">
        <v>880</v>
      </c>
    </row>
    <row r="365" spans="1:8" x14ac:dyDescent="0.25">
      <c r="A365" s="2" t="s">
        <v>881</v>
      </c>
      <c r="B365" t="s">
        <v>20</v>
      </c>
      <c r="C365" t="s">
        <v>882</v>
      </c>
    </row>
    <row r="366" spans="1:8" x14ac:dyDescent="0.25">
      <c r="A366" s="1" t="s">
        <v>883</v>
      </c>
      <c r="B366" t="s">
        <v>26</v>
      </c>
      <c r="C366" t="s">
        <v>884</v>
      </c>
      <c r="E366" t="str">
        <f>(C366&amp;"', '"&amp;C367&amp;"', '"&amp;C368)</f>
        <v>gumimpeindi', 'gumimpdir', 'gumarrownotdir</v>
      </c>
      <c r="F366" t="s">
        <v>3034</v>
      </c>
      <c r="G366" t="s">
        <v>26</v>
      </c>
      <c r="H366" t="s">
        <v>3033</v>
      </c>
    </row>
    <row r="367" spans="1:8" x14ac:dyDescent="0.25">
      <c r="A367" s="1" t="s">
        <v>885</v>
      </c>
      <c r="B367" t="s">
        <v>26</v>
      </c>
      <c r="C367" t="s">
        <v>886</v>
      </c>
    </row>
    <row r="368" spans="1:8" x14ac:dyDescent="0.25">
      <c r="A368" s="1" t="s">
        <v>887</v>
      </c>
      <c r="B368" t="s">
        <v>26</v>
      </c>
      <c r="C368" t="s">
        <v>888</v>
      </c>
    </row>
    <row r="369" spans="1:8" x14ac:dyDescent="0.25">
      <c r="A369" s="2" t="s">
        <v>892</v>
      </c>
      <c r="B369" t="s">
        <v>1</v>
      </c>
      <c r="C369" t="s">
        <v>893</v>
      </c>
      <c r="E369" t="str">
        <f>(C369&amp;"', '"&amp;C370&amp;"', '"&amp;C371)</f>
        <v>gumnotenum', 'gumnotpartideele', 'gumnotdesc</v>
      </c>
      <c r="F369" t="s">
        <v>3036</v>
      </c>
      <c r="G369" t="s">
        <v>7</v>
      </c>
      <c r="H369" t="s">
        <v>3035</v>
      </c>
    </row>
    <row r="370" spans="1:8" x14ac:dyDescent="0.25">
      <c r="A370" s="2" t="s">
        <v>894</v>
      </c>
      <c r="B370" t="s">
        <v>7</v>
      </c>
      <c r="C370" t="s">
        <v>895</v>
      </c>
    </row>
    <row r="371" spans="1:8" x14ac:dyDescent="0.25">
      <c r="A371" s="2" t="s">
        <v>896</v>
      </c>
      <c r="B371" t="s">
        <v>7</v>
      </c>
      <c r="C371" t="s">
        <v>897</v>
      </c>
    </row>
    <row r="372" spans="1:8" x14ac:dyDescent="0.25">
      <c r="A372" s="1" t="s">
        <v>902</v>
      </c>
      <c r="B372" t="s">
        <v>26</v>
      </c>
      <c r="C372" t="s">
        <v>903</v>
      </c>
      <c r="E372" t="str">
        <f>(C372&amp;"', '"&amp;C373)</f>
        <v>gumshellack', 'gumshillaceind</v>
      </c>
      <c r="F372" s="1" t="s">
        <v>902</v>
      </c>
      <c r="G372" t="s">
        <v>26</v>
      </c>
      <c r="H372" t="s">
        <v>903</v>
      </c>
    </row>
    <row r="373" spans="1:8" x14ac:dyDescent="0.25">
      <c r="A373" s="1" t="s">
        <v>904</v>
      </c>
      <c r="B373" t="s">
        <v>26</v>
      </c>
      <c r="C373" t="s">
        <v>905</v>
      </c>
    </row>
    <row r="374" spans="1:8" x14ac:dyDescent="0.25">
      <c r="A374" s="2" t="s">
        <v>906</v>
      </c>
      <c r="B374" t="s">
        <v>26</v>
      </c>
      <c r="C374" t="s">
        <v>907</v>
      </c>
      <c r="E374" t="str">
        <f>(C374&amp;"', '"&amp;C375)</f>
        <v>gumtragacan', 'gumtragdire</v>
      </c>
      <c r="F374" s="2" t="s">
        <v>906</v>
      </c>
      <c r="G374" t="s">
        <v>26</v>
      </c>
      <c r="H374" t="s">
        <v>907</v>
      </c>
    </row>
    <row r="375" spans="1:8" x14ac:dyDescent="0.25">
      <c r="A375" s="2" t="s">
        <v>908</v>
      </c>
      <c r="B375" t="s">
        <v>26</v>
      </c>
      <c r="C375" t="s">
        <v>909</v>
      </c>
    </row>
    <row r="376" spans="1:8" x14ac:dyDescent="0.25">
      <c r="A376" s="1" t="s">
        <v>910</v>
      </c>
      <c r="B376" t="s">
        <v>127</v>
      </c>
      <c r="C376" t="s">
        <v>911</v>
      </c>
      <c r="E376" t="str">
        <f>(C376&amp;"', '"&amp;C377)</f>
        <v>gunflintno', 'gunflint</v>
      </c>
      <c r="F376" s="1" t="s">
        <v>910</v>
      </c>
      <c r="G376" t="s">
        <v>127</v>
      </c>
      <c r="H376" t="s">
        <v>911</v>
      </c>
    </row>
    <row r="377" spans="1:8" x14ac:dyDescent="0.25">
      <c r="A377" s="1" t="s">
        <v>912</v>
      </c>
      <c r="B377" t="s">
        <v>276</v>
      </c>
      <c r="C377" t="s">
        <v>913</v>
      </c>
    </row>
    <row r="378" spans="1:8" x14ac:dyDescent="0.25">
      <c r="A378" s="2" t="s">
        <v>914</v>
      </c>
      <c r="B378" t="s">
        <v>20</v>
      </c>
      <c r="C378" t="s">
        <v>915</v>
      </c>
      <c r="E378" t="str">
        <f>(C378&amp;"', '"&amp;C379)</f>
        <v>gunpowdercqlb', 'gunpowder</v>
      </c>
      <c r="F378" s="2" t="s">
        <v>916</v>
      </c>
      <c r="G378" t="s">
        <v>23</v>
      </c>
      <c r="H378" t="s">
        <v>917</v>
      </c>
    </row>
    <row r="379" spans="1:8" x14ac:dyDescent="0.25">
      <c r="A379" s="2" t="s">
        <v>916</v>
      </c>
      <c r="B379" t="s">
        <v>23</v>
      </c>
      <c r="C379" t="s">
        <v>917</v>
      </c>
    </row>
    <row r="380" spans="1:8" x14ac:dyDescent="0.25">
      <c r="A380" s="3" t="s">
        <v>922</v>
      </c>
      <c r="B380" t="s">
        <v>1</v>
      </c>
      <c r="C380" t="s">
        <v>923</v>
      </c>
      <c r="E380" t="str">
        <f>(C380&amp;"', '"&amp;C381)</f>
        <v>haberdashbrit', 'haberdash</v>
      </c>
      <c r="F380" s="1" t="s">
        <v>3096</v>
      </c>
      <c r="G380" t="s">
        <v>7</v>
      </c>
      <c r="H380" t="s">
        <v>925</v>
      </c>
    </row>
    <row r="381" spans="1:8" x14ac:dyDescent="0.25">
      <c r="A381" s="3" t="s">
        <v>924</v>
      </c>
      <c r="B381" t="s">
        <v>1</v>
      </c>
      <c r="C381" t="s">
        <v>925</v>
      </c>
    </row>
    <row r="382" spans="1:8" x14ac:dyDescent="0.25">
      <c r="A382" s="3" t="s">
        <v>920</v>
      </c>
      <c r="B382" t="s">
        <v>7</v>
      </c>
      <c r="C382" t="s">
        <v>921</v>
      </c>
      <c r="E382" t="str">
        <f>(C382&amp;"', '"&amp;C383)</f>
        <v>habmillval', 'habsmaparpou</v>
      </c>
    </row>
    <row r="383" spans="1:8" x14ac:dyDescent="0.25">
      <c r="A383" s="3" t="s">
        <v>926</v>
      </c>
      <c r="B383" t="s">
        <v>1</v>
      </c>
      <c r="C383" t="s">
        <v>927</v>
      </c>
    </row>
    <row r="384" spans="1:8" x14ac:dyDescent="0.25">
      <c r="A384" s="1" t="s">
        <v>928</v>
      </c>
      <c r="B384" t="s">
        <v>422</v>
      </c>
      <c r="C384" t="s">
        <v>929</v>
      </c>
      <c r="E384" t="str">
        <f>(C384&amp;"', '"&amp;C385&amp;"', '"&amp;C386&amp;"', '"&amp;C387&amp;"', '"&amp;C388&amp;"', '"&amp;C389)</f>
        <v>habthrealbs', 'habgolsil', 'habdasthreout', 'habthresis', 'habthrebro', 'habwhitbrown</v>
      </c>
      <c r="F384" s="1" t="s">
        <v>928</v>
      </c>
      <c r="G384" t="s">
        <v>422</v>
      </c>
      <c r="H384" t="s">
        <v>3097</v>
      </c>
    </row>
    <row r="385" spans="1:8" x14ac:dyDescent="0.25">
      <c r="A385" s="1" t="s">
        <v>930</v>
      </c>
      <c r="B385" t="s">
        <v>931</v>
      </c>
      <c r="C385" t="s">
        <v>932</v>
      </c>
    </row>
    <row r="386" spans="1:8" x14ac:dyDescent="0.25">
      <c r="A386" s="1" t="s">
        <v>933</v>
      </c>
      <c r="B386" t="s">
        <v>26</v>
      </c>
      <c r="C386" t="s">
        <v>934</v>
      </c>
    </row>
    <row r="387" spans="1:8" x14ac:dyDescent="0.25">
      <c r="A387" s="1" t="s">
        <v>935</v>
      </c>
      <c r="B387" t="s">
        <v>26</v>
      </c>
      <c r="C387" t="s">
        <v>936</v>
      </c>
    </row>
    <row r="388" spans="1:8" x14ac:dyDescent="0.25">
      <c r="A388" s="1" t="s">
        <v>937</v>
      </c>
      <c r="B388" t="s">
        <v>26</v>
      </c>
      <c r="C388" t="s">
        <v>938</v>
      </c>
    </row>
    <row r="389" spans="1:8" x14ac:dyDescent="0.25">
      <c r="A389" s="1" t="s">
        <v>939</v>
      </c>
      <c r="B389" t="s">
        <v>422</v>
      </c>
      <c r="C389" t="s">
        <v>940</v>
      </c>
    </row>
    <row r="390" spans="1:8" x14ac:dyDescent="0.25">
      <c r="A390" s="2" t="s">
        <v>941</v>
      </c>
      <c r="B390" t="s">
        <v>942</v>
      </c>
      <c r="C390" t="s">
        <v>943</v>
      </c>
      <c r="E390" t="str">
        <f>(C390&amp;"', '"&amp;C391&amp;"', '"&amp;C392&amp;"', '"&amp;C393&amp;"', '"&amp;C394&amp;"', '"&amp;C395&amp;"', '"&amp;C396&amp;"', '"&amp;C397&amp;"', '"&amp;C398)</f>
        <v>haircamlb', 'haircloth', 'haircowoxen', 'haircowcwt', 'hairgoat', 'hairhorse', 'hairkidcwt', 'hairnotdesc', 'hairnotenum</v>
      </c>
      <c r="F390" t="s">
        <v>3100</v>
      </c>
      <c r="G390" t="s">
        <v>23</v>
      </c>
      <c r="H390" t="s">
        <v>3101</v>
      </c>
    </row>
    <row r="391" spans="1:8" x14ac:dyDescent="0.25">
      <c r="A391" s="7" t="s">
        <v>944</v>
      </c>
      <c r="B391" t="s">
        <v>583</v>
      </c>
      <c r="C391" t="s">
        <v>945</v>
      </c>
      <c r="F391" s="7" t="s">
        <v>944</v>
      </c>
      <c r="G391" t="s">
        <v>583</v>
      </c>
      <c r="H391" t="s">
        <v>945</v>
      </c>
    </row>
    <row r="392" spans="1:8" x14ac:dyDescent="0.25">
      <c r="A392" s="2" t="s">
        <v>946</v>
      </c>
      <c r="B392" t="s">
        <v>23</v>
      </c>
      <c r="C392" t="s">
        <v>947</v>
      </c>
    </row>
    <row r="393" spans="1:8" x14ac:dyDescent="0.25">
      <c r="A393" s="2" t="s">
        <v>948</v>
      </c>
      <c r="B393" t="s">
        <v>23</v>
      </c>
      <c r="C393" t="s">
        <v>949</v>
      </c>
    </row>
    <row r="394" spans="1:8" x14ac:dyDescent="0.25">
      <c r="A394" s="2" t="s">
        <v>950</v>
      </c>
      <c r="B394" t="s">
        <v>26</v>
      </c>
      <c r="C394" t="s">
        <v>951</v>
      </c>
    </row>
    <row r="395" spans="1:8" x14ac:dyDescent="0.25">
      <c r="A395" s="2" t="s">
        <v>952</v>
      </c>
      <c r="B395" t="s">
        <v>23</v>
      </c>
      <c r="C395" t="s">
        <v>953</v>
      </c>
    </row>
    <row r="396" spans="1:8" x14ac:dyDescent="0.25">
      <c r="A396" s="2" t="s">
        <v>954</v>
      </c>
      <c r="B396" t="s">
        <v>69</v>
      </c>
      <c r="C396" t="s">
        <v>955</v>
      </c>
    </row>
    <row r="397" spans="1:8" x14ac:dyDescent="0.25">
      <c r="A397" s="2" t="s">
        <v>956</v>
      </c>
      <c r="B397" t="s">
        <v>23</v>
      </c>
      <c r="C397" t="s">
        <v>957</v>
      </c>
    </row>
    <row r="398" spans="1:8" x14ac:dyDescent="0.25">
      <c r="A398" s="7" t="s">
        <v>958</v>
      </c>
      <c r="B398" t="s">
        <v>1</v>
      </c>
      <c r="C398" t="s">
        <v>959</v>
      </c>
      <c r="F398" s="7" t="s">
        <v>3098</v>
      </c>
      <c r="G398" t="s">
        <v>7</v>
      </c>
      <c r="H398" t="s">
        <v>3099</v>
      </c>
    </row>
    <row r="399" spans="1:8" x14ac:dyDescent="0.25">
      <c r="A399" s="1" t="s">
        <v>962</v>
      </c>
      <c r="B399" t="s">
        <v>1</v>
      </c>
      <c r="C399" t="s">
        <v>963</v>
      </c>
      <c r="E399" t="str">
        <f>(C399&amp;"', '"&amp;C400&amp;"', '"&amp;C401&amp;"', '"&amp;C402)</f>
        <v>hardcutlerbrit', 'hardcutval', 'hardwarebrit', 'hardwarepoun</v>
      </c>
      <c r="F399" s="1" t="s">
        <v>964</v>
      </c>
      <c r="G399" t="s">
        <v>7</v>
      </c>
      <c r="H399" t="s">
        <v>3102</v>
      </c>
    </row>
    <row r="400" spans="1:8" x14ac:dyDescent="0.25">
      <c r="A400" s="1" t="s">
        <v>964</v>
      </c>
      <c r="B400" t="s">
        <v>7</v>
      </c>
      <c r="C400" t="s">
        <v>965</v>
      </c>
    </row>
    <row r="401" spans="1:8" x14ac:dyDescent="0.25">
      <c r="A401" s="1" t="s">
        <v>966</v>
      </c>
      <c r="B401" t="s">
        <v>1</v>
      </c>
      <c r="C401" t="s">
        <v>967</v>
      </c>
    </row>
    <row r="402" spans="1:8" x14ac:dyDescent="0.25">
      <c r="A402" s="1" t="s">
        <v>968</v>
      </c>
      <c r="B402" t="s">
        <v>1</v>
      </c>
      <c r="C402" t="s">
        <v>969</v>
      </c>
    </row>
    <row r="403" spans="1:8" x14ac:dyDescent="0.25">
      <c r="A403" s="2" t="s">
        <v>970</v>
      </c>
      <c r="B403" t="s">
        <v>147</v>
      </c>
      <c r="C403" t="s">
        <v>971</v>
      </c>
      <c r="E403" t="str">
        <f>(C403&amp;"', '"&amp;C404&amp;"', '"&amp;C405&amp;"', '"&amp;C406)</f>
        <v>hatbonnstra', 'hatbritno', 'hatfelno', 'hatnumb</v>
      </c>
      <c r="F403" t="s">
        <v>3103</v>
      </c>
      <c r="G403" t="s">
        <v>127</v>
      </c>
      <c r="H403" t="s">
        <v>3104</v>
      </c>
    </row>
    <row r="404" spans="1:8" x14ac:dyDescent="0.25">
      <c r="A404" s="2" t="s">
        <v>972</v>
      </c>
      <c r="B404" t="s">
        <v>127</v>
      </c>
      <c r="C404" t="s">
        <v>973</v>
      </c>
    </row>
    <row r="405" spans="1:8" x14ac:dyDescent="0.25">
      <c r="A405" s="2" t="s">
        <v>974</v>
      </c>
      <c r="B405" t="s">
        <v>127</v>
      </c>
      <c r="C405" t="s">
        <v>975</v>
      </c>
    </row>
    <row r="406" spans="1:8" x14ac:dyDescent="0.25">
      <c r="A406" s="2" t="s">
        <v>976</v>
      </c>
      <c r="B406" t="s">
        <v>127</v>
      </c>
      <c r="C406" t="s">
        <v>977</v>
      </c>
    </row>
    <row r="407" spans="1:8" x14ac:dyDescent="0.25">
      <c r="A407" s="1" t="s">
        <v>979</v>
      </c>
      <c r="B407" t="s">
        <v>20</v>
      </c>
      <c r="C407" t="s">
        <v>980</v>
      </c>
      <c r="E407" t="str">
        <f>(C407&amp;"', '"&amp;C408&amp;"', '"&amp;C409&amp;"', '"&amp;C410&amp;"', '"&amp;C411&amp;"', '"&amp;C412&amp;"', '"&amp;C413)</f>
        <v>hempforund', 'hemproughcqlb', 'hemprough', 'hemproughundr', 'hemprougheindia', 'hemproughenoitindia', 'hemundcwt</v>
      </c>
      <c r="F407" t="s">
        <v>3105</v>
      </c>
      <c r="G407" t="s">
        <v>23</v>
      </c>
      <c r="H407" t="s">
        <v>3106</v>
      </c>
    </row>
    <row r="408" spans="1:8" x14ac:dyDescent="0.25">
      <c r="A408" s="1" t="s">
        <v>981</v>
      </c>
      <c r="B408" t="s">
        <v>20</v>
      </c>
      <c r="C408" t="s">
        <v>982</v>
      </c>
    </row>
    <row r="409" spans="1:8" x14ac:dyDescent="0.25">
      <c r="A409" s="1" t="s">
        <v>983</v>
      </c>
      <c r="B409" t="s">
        <v>23</v>
      </c>
      <c r="C409" t="s">
        <v>984</v>
      </c>
    </row>
    <row r="410" spans="1:8" x14ac:dyDescent="0.25">
      <c r="A410" s="1" t="s">
        <v>985</v>
      </c>
      <c r="B410" t="s">
        <v>23</v>
      </c>
      <c r="C410" t="s">
        <v>986</v>
      </c>
    </row>
    <row r="411" spans="1:8" x14ac:dyDescent="0.25">
      <c r="A411" s="1" t="s">
        <v>987</v>
      </c>
      <c r="B411" t="s">
        <v>20</v>
      </c>
      <c r="C411" t="s">
        <v>988</v>
      </c>
    </row>
    <row r="412" spans="1:8" x14ac:dyDescent="0.25">
      <c r="A412" s="1" t="s">
        <v>989</v>
      </c>
      <c r="B412" t="s">
        <v>20</v>
      </c>
      <c r="C412" t="s">
        <v>990</v>
      </c>
    </row>
    <row r="413" spans="1:8" x14ac:dyDescent="0.25">
      <c r="A413" s="1" t="s">
        <v>992</v>
      </c>
      <c r="B413" t="s">
        <v>23</v>
      </c>
      <c r="C413" t="s">
        <v>993</v>
      </c>
    </row>
    <row r="414" spans="1:8" x14ac:dyDescent="0.25">
      <c r="A414" s="2" t="s">
        <v>996</v>
      </c>
      <c r="B414" t="s">
        <v>127</v>
      </c>
      <c r="C414" t="s">
        <v>997</v>
      </c>
      <c r="E414" t="str">
        <f>(C414&amp;"', '"&amp;C415&amp;"', '"&amp;C416&amp;"', '"&amp;C417&amp;"', '"&amp;C418&amp;"', '"&amp;C418&amp;"', '"&amp;C419)</f>
        <v>hidebuffbullno', 'hidebuffhornno', 'hidesbuffbritplant', 'hidebuffnottan', 'hidebuffetchun', 'hidebuffetchun', 'hidebuffetcno</v>
      </c>
      <c r="F414" t="s">
        <v>3107</v>
      </c>
      <c r="G414" t="s">
        <v>127</v>
      </c>
      <c r="H414" t="s">
        <v>3108</v>
      </c>
    </row>
    <row r="415" spans="1:8" x14ac:dyDescent="0.25">
      <c r="A415" s="2" t="s">
        <v>998</v>
      </c>
      <c r="B415" t="s">
        <v>127</v>
      </c>
      <c r="C415" t="s">
        <v>999</v>
      </c>
    </row>
    <row r="416" spans="1:8" x14ac:dyDescent="0.25">
      <c r="A416" s="2" t="s">
        <v>1000</v>
      </c>
      <c r="B416" t="s">
        <v>127</v>
      </c>
      <c r="C416" t="s">
        <v>1001</v>
      </c>
    </row>
    <row r="417" spans="1:8" x14ac:dyDescent="0.25">
      <c r="A417" s="2" t="s">
        <v>1002</v>
      </c>
      <c r="B417" t="s">
        <v>127</v>
      </c>
      <c r="C417" t="s">
        <v>1003</v>
      </c>
    </row>
    <row r="418" spans="1:8" x14ac:dyDescent="0.25">
      <c r="A418" s="2" t="s">
        <v>1004</v>
      </c>
      <c r="B418" t="s">
        <v>1005</v>
      </c>
      <c r="C418" t="s">
        <v>1006</v>
      </c>
    </row>
    <row r="419" spans="1:8" x14ac:dyDescent="0.25">
      <c r="A419" s="2" t="s">
        <v>1007</v>
      </c>
      <c r="B419" t="s">
        <v>127</v>
      </c>
      <c r="C419" t="s">
        <v>1008</v>
      </c>
    </row>
    <row r="420" spans="1:8" x14ac:dyDescent="0.25">
      <c r="A420" s="1" t="s">
        <v>1011</v>
      </c>
      <c r="B420" t="s">
        <v>127</v>
      </c>
      <c r="C420" t="s">
        <v>1012</v>
      </c>
      <c r="E420" t="str">
        <f>(C420&amp;"', '"&amp;C421)</f>
        <v>hidehorseno', 'hidehorseetc</v>
      </c>
      <c r="F420" t="s">
        <v>3110</v>
      </c>
      <c r="G420" t="s">
        <v>127</v>
      </c>
      <c r="H420" t="s">
        <v>3109</v>
      </c>
    </row>
    <row r="421" spans="1:8" x14ac:dyDescent="0.25">
      <c r="A421" s="1" t="s">
        <v>1013</v>
      </c>
      <c r="B421" t="s">
        <v>127</v>
      </c>
      <c r="C421" t="s">
        <v>1014</v>
      </c>
    </row>
    <row r="422" spans="1:8" x14ac:dyDescent="0.25">
      <c r="A422" s="2" t="s">
        <v>994</v>
      </c>
      <c r="B422" t="s">
        <v>422</v>
      </c>
      <c r="C422" t="s">
        <v>995</v>
      </c>
      <c r="E422" t="str">
        <f>(C422&amp;"', '"&amp;C423)</f>
        <v>hidetancure', 'hidtanlb</v>
      </c>
      <c r="F422" t="s">
        <v>1015</v>
      </c>
      <c r="G422" t="s">
        <v>26</v>
      </c>
      <c r="H422" t="s">
        <v>3111</v>
      </c>
    </row>
    <row r="423" spans="1:8" x14ac:dyDescent="0.25">
      <c r="A423" s="2" t="s">
        <v>1015</v>
      </c>
      <c r="B423" t="s">
        <v>26</v>
      </c>
      <c r="C423" t="s">
        <v>1016</v>
      </c>
    </row>
    <row r="424" spans="1:8" x14ac:dyDescent="0.25">
      <c r="A424" s="1" t="s">
        <v>1019</v>
      </c>
      <c r="B424" t="s">
        <v>127</v>
      </c>
      <c r="C424" t="s">
        <v>1020</v>
      </c>
      <c r="E424" t="str">
        <f>(C424&amp;"', '"&amp;C425)</f>
        <v>hideuntancowox', 'hidecowoxno</v>
      </c>
      <c r="F424" t="s">
        <v>3114</v>
      </c>
      <c r="G424" t="s">
        <v>3113</v>
      </c>
      <c r="H424" t="s">
        <v>3112</v>
      </c>
    </row>
    <row r="425" spans="1:8" x14ac:dyDescent="0.25">
      <c r="A425" s="1" t="s">
        <v>1009</v>
      </c>
      <c r="B425" t="s">
        <v>127</v>
      </c>
      <c r="C425" t="s">
        <v>1010</v>
      </c>
    </row>
    <row r="426" spans="1:8" x14ac:dyDescent="0.25">
      <c r="A426" s="2" t="s">
        <v>1017</v>
      </c>
      <c r="B426" t="s">
        <v>127</v>
      </c>
      <c r="C426" t="s">
        <v>1018</v>
      </c>
      <c r="E426" t="str">
        <f>(C426&amp;"', '"&amp;C427)</f>
        <v>hidtanno', 'hiduntano</v>
      </c>
      <c r="F426" t="s">
        <v>3116</v>
      </c>
      <c r="G426" t="s">
        <v>127</v>
      </c>
      <c r="H426" t="s">
        <v>3115</v>
      </c>
    </row>
    <row r="427" spans="1:8" x14ac:dyDescent="0.25">
      <c r="A427" s="2" t="s">
        <v>1021</v>
      </c>
      <c r="B427" t="s">
        <v>127</v>
      </c>
      <c r="C427" t="s">
        <v>1022</v>
      </c>
    </row>
    <row r="428" spans="1:8" x14ac:dyDescent="0.25">
      <c r="A428" s="1" t="s">
        <v>1025</v>
      </c>
      <c r="B428" t="s">
        <v>23</v>
      </c>
      <c r="C428" t="s">
        <v>1026</v>
      </c>
      <c r="E428" t="str">
        <f>(C428&amp;"', '"&amp;C429)</f>
        <v>hoglarcwt', 'hoglardhqlbs</v>
      </c>
      <c r="F428" t="s">
        <v>3118</v>
      </c>
      <c r="G428" t="s">
        <v>23</v>
      </c>
      <c r="H428" t="s">
        <v>3117</v>
      </c>
    </row>
    <row r="429" spans="1:8" x14ac:dyDescent="0.25">
      <c r="A429" s="1" t="s">
        <v>1027</v>
      </c>
      <c r="B429" t="s">
        <v>1028</v>
      </c>
      <c r="C429" t="s">
        <v>1029</v>
      </c>
    </row>
    <row r="430" spans="1:8" x14ac:dyDescent="0.25">
      <c r="A430" s="2" t="s">
        <v>1031</v>
      </c>
      <c r="B430" t="s">
        <v>179</v>
      </c>
      <c r="C430" t="s">
        <v>1032</v>
      </c>
      <c r="E430" t="str">
        <f>(C430&amp;"', '"&amp;C431&amp;"', '"&amp;C432)</f>
        <v>honeycqlb', 'honeycwt', 'honeygall</v>
      </c>
      <c r="F430" t="s">
        <v>1033</v>
      </c>
      <c r="G430" t="s">
        <v>23</v>
      </c>
      <c r="H430" t="s">
        <v>3119</v>
      </c>
    </row>
    <row r="431" spans="1:8" x14ac:dyDescent="0.25">
      <c r="A431" s="2" t="s">
        <v>1033</v>
      </c>
      <c r="B431" t="s">
        <v>23</v>
      </c>
      <c r="C431" t="s">
        <v>1034</v>
      </c>
      <c r="F431" s="2" t="s">
        <v>3120</v>
      </c>
      <c r="G431" t="s">
        <v>86</v>
      </c>
      <c r="H431" t="s">
        <v>1036</v>
      </c>
    </row>
    <row r="432" spans="1:8" x14ac:dyDescent="0.25">
      <c r="A432" s="2" t="s">
        <v>1035</v>
      </c>
      <c r="B432" t="s">
        <v>86</v>
      </c>
      <c r="C432" t="s">
        <v>1036</v>
      </c>
    </row>
    <row r="433" spans="1:8" x14ac:dyDescent="0.25">
      <c r="A433" s="1" t="s">
        <v>1037</v>
      </c>
      <c r="B433" t="s">
        <v>127</v>
      </c>
      <c r="C433" t="s">
        <v>1038</v>
      </c>
      <c r="E433" t="str">
        <f>(C433&amp;"', '"&amp;C434&amp;"', '"&amp;C436&amp;"', '"&amp;C437)</f>
        <v>hoopwoobrit', 'hoopwoodno', 'hoopwoothou', 'scoopswooddoz</v>
      </c>
      <c r="G433" t="s">
        <v>127</v>
      </c>
      <c r="H433" t="s">
        <v>3121</v>
      </c>
    </row>
    <row r="434" spans="1:8" x14ac:dyDescent="0.25">
      <c r="A434" s="1" t="s">
        <v>1039</v>
      </c>
      <c r="B434" t="s">
        <v>127</v>
      </c>
      <c r="C434" t="s">
        <v>1040</v>
      </c>
    </row>
    <row r="435" spans="1:8" x14ac:dyDescent="0.25">
      <c r="A435" s="1" t="s">
        <v>2454</v>
      </c>
      <c r="B435" s="33" t="s">
        <v>1005</v>
      </c>
      <c r="C435" s="33" t="s">
        <v>2455</v>
      </c>
      <c r="D435" s="33"/>
      <c r="E435" s="33"/>
    </row>
    <row r="436" spans="1:8" x14ac:dyDescent="0.25">
      <c r="A436" s="1" t="s">
        <v>1041</v>
      </c>
      <c r="B436" t="s">
        <v>276</v>
      </c>
      <c r="C436" t="s">
        <v>1042</v>
      </c>
    </row>
    <row r="437" spans="1:8" x14ac:dyDescent="0.25">
      <c r="A437" s="1" t="s">
        <v>1789</v>
      </c>
      <c r="B437" t="s">
        <v>147</v>
      </c>
      <c r="C437" t="s">
        <v>1790</v>
      </c>
    </row>
    <row r="438" spans="1:8" x14ac:dyDescent="0.25">
      <c r="A438" s="2" t="s">
        <v>1043</v>
      </c>
      <c r="B438" t="s">
        <v>20</v>
      </c>
      <c r="C438" t="s">
        <v>1044</v>
      </c>
      <c r="E438" t="str">
        <f>(C438&amp;"', '"&amp;C439&amp;"', '"&amp;C440)</f>
        <v>hopscqlb', 'hopscwt', 'hoplbs</v>
      </c>
      <c r="F438" t="s">
        <v>1045</v>
      </c>
      <c r="G438" t="s">
        <v>23</v>
      </c>
      <c r="H438" t="s">
        <v>3122</v>
      </c>
    </row>
    <row r="439" spans="1:8" x14ac:dyDescent="0.25">
      <c r="A439" s="2" t="s">
        <v>1045</v>
      </c>
      <c r="B439" t="s">
        <v>23</v>
      </c>
      <c r="C439" t="s">
        <v>1046</v>
      </c>
    </row>
    <row r="440" spans="1:8" x14ac:dyDescent="0.25">
      <c r="A440" s="2" t="s">
        <v>1047</v>
      </c>
      <c r="B440" t="s">
        <v>26</v>
      </c>
      <c r="C440" t="s">
        <v>1048</v>
      </c>
    </row>
    <row r="441" spans="1:8" x14ac:dyDescent="0.25">
      <c r="A441" s="1" t="s">
        <v>1052</v>
      </c>
      <c r="B441" t="s">
        <v>1053</v>
      </c>
      <c r="C441" t="s">
        <v>1054</v>
      </c>
      <c r="E441" t="str">
        <f>(C441&amp;"', '"&amp;C442)</f>
        <v>horntiphq', 'horntipcw</v>
      </c>
      <c r="F441" t="s">
        <v>1055</v>
      </c>
      <c r="G441" t="s">
        <v>23</v>
      </c>
      <c r="H441" t="s">
        <v>3123</v>
      </c>
    </row>
    <row r="442" spans="1:8" x14ac:dyDescent="0.25">
      <c r="A442" s="1" t="s">
        <v>1055</v>
      </c>
      <c r="B442" t="s">
        <v>23</v>
      </c>
      <c r="C442" t="s">
        <v>1056</v>
      </c>
    </row>
    <row r="443" spans="1:8" x14ac:dyDescent="0.25">
      <c r="A443" s="2" t="s">
        <v>1058</v>
      </c>
      <c r="B443" t="s">
        <v>1005</v>
      </c>
      <c r="C443" t="s">
        <v>1059</v>
      </c>
      <c r="E443" t="str">
        <f>(C443&amp;"', '"&amp;C444)</f>
        <v>hornbuffhund', 'hornbuffhun</v>
      </c>
      <c r="F443" t="s">
        <v>3125</v>
      </c>
      <c r="G443" t="s">
        <v>1061</v>
      </c>
      <c r="H443" t="s">
        <v>3124</v>
      </c>
    </row>
    <row r="444" spans="1:8" x14ac:dyDescent="0.25">
      <c r="A444" s="2" t="s">
        <v>1060</v>
      </c>
      <c r="B444" t="s">
        <v>1061</v>
      </c>
      <c r="C444" t="s">
        <v>1062</v>
      </c>
    </row>
    <row r="445" spans="1:8" x14ac:dyDescent="0.25">
      <c r="A445" s="1" t="s">
        <v>1063</v>
      </c>
      <c r="B445" t="s">
        <v>127</v>
      </c>
      <c r="C445" t="s">
        <v>1064</v>
      </c>
      <c r="E445" t="str">
        <f>(C445&amp;"', '"&amp;C446)</f>
        <v>horsesmare', 'horseno</v>
      </c>
      <c r="F445" t="s">
        <v>3127</v>
      </c>
      <c r="G445" t="s">
        <v>127</v>
      </c>
      <c r="H445" t="s">
        <v>3126</v>
      </c>
    </row>
    <row r="446" spans="1:8" x14ac:dyDescent="0.25">
      <c r="A446" s="1" t="s">
        <v>1065</v>
      </c>
      <c r="B446" t="s">
        <v>127</v>
      </c>
      <c r="C446" t="s">
        <v>1066</v>
      </c>
    </row>
    <row r="447" spans="1:8" x14ac:dyDescent="0.25">
      <c r="A447" s="2" t="s">
        <v>1067</v>
      </c>
      <c r="B447" t="s">
        <v>1</v>
      </c>
      <c r="C447" t="s">
        <v>1068</v>
      </c>
      <c r="E447" t="str">
        <f>(C447&amp;"', '"&amp;C448)</f>
        <v>hossmalparnosil', 'hossmalparsil</v>
      </c>
      <c r="F447" t="s">
        <v>3129</v>
      </c>
      <c r="G447" t="s">
        <v>7</v>
      </c>
      <c r="H447" t="s">
        <v>3128</v>
      </c>
    </row>
    <row r="448" spans="1:8" x14ac:dyDescent="0.25">
      <c r="A448" s="2" t="s">
        <v>1069</v>
      </c>
      <c r="B448" t="s">
        <v>7</v>
      </c>
      <c r="C448" t="s">
        <v>1070</v>
      </c>
    </row>
    <row r="449" spans="1:8" x14ac:dyDescent="0.25">
      <c r="A449" s="1" t="s">
        <v>1072</v>
      </c>
      <c r="B449" t="s">
        <v>26</v>
      </c>
      <c r="C449" t="s">
        <v>1073</v>
      </c>
      <c r="E449" t="str">
        <f>(C449&amp;"', '"&amp;C450&amp;", "&amp;C451)</f>
        <v>indirubbeind', 'indianrubbelb, indianrubberburrach</v>
      </c>
      <c r="F449" s="1" t="s">
        <v>1074</v>
      </c>
      <c r="G449" t="s">
        <v>26</v>
      </c>
      <c r="H449" t="s">
        <v>3130</v>
      </c>
    </row>
    <row r="450" spans="1:8" x14ac:dyDescent="0.25">
      <c r="A450" s="1" t="s">
        <v>1074</v>
      </c>
      <c r="B450" t="s">
        <v>26</v>
      </c>
      <c r="C450" t="s">
        <v>1075</v>
      </c>
    </row>
    <row r="451" spans="1:8" x14ac:dyDescent="0.25">
      <c r="A451" s="1" t="s">
        <v>1076</v>
      </c>
      <c r="B451" t="s">
        <v>26</v>
      </c>
      <c r="C451" t="s">
        <v>1077</v>
      </c>
    </row>
    <row r="452" spans="1:8" x14ac:dyDescent="0.25">
      <c r="A452" s="2" t="s">
        <v>1078</v>
      </c>
      <c r="B452" t="s">
        <v>26</v>
      </c>
      <c r="C452" t="s">
        <v>1079</v>
      </c>
      <c r="E452" t="str">
        <f>(C452&amp;"', '"&amp;C453&amp;"', '"&amp;C454&amp;"', '"&amp;C455)</f>
        <v>indigoeindi', 'indigofore', 'indlbs', 'indigolbs</v>
      </c>
      <c r="F452" t="s">
        <v>1082</v>
      </c>
      <c r="G452" t="s">
        <v>26</v>
      </c>
      <c r="H452" s="13" t="s">
        <v>3131</v>
      </c>
    </row>
    <row r="453" spans="1:8" x14ac:dyDescent="0.25">
      <c r="A453" s="2" t="s">
        <v>1080</v>
      </c>
      <c r="B453" t="s">
        <v>26</v>
      </c>
      <c r="C453" t="s">
        <v>1081</v>
      </c>
    </row>
    <row r="454" spans="1:8" x14ac:dyDescent="0.25">
      <c r="A454" s="2" t="s">
        <v>1082</v>
      </c>
      <c r="B454" t="s">
        <v>26</v>
      </c>
      <c r="C454" t="s">
        <v>1083</v>
      </c>
    </row>
    <row r="455" spans="1:8" x14ac:dyDescent="0.25">
      <c r="A455" s="2" t="s">
        <v>1082</v>
      </c>
      <c r="B455" t="s">
        <v>26</v>
      </c>
      <c r="C455" t="s">
        <v>1084</v>
      </c>
    </row>
    <row r="456" spans="1:8" x14ac:dyDescent="0.25">
      <c r="A456" s="1" t="s">
        <v>1085</v>
      </c>
      <c r="B456" t="s">
        <v>1086</v>
      </c>
      <c r="C456" t="s">
        <v>1087</v>
      </c>
      <c r="E456" t="str">
        <f>(C456&amp;"', '"&amp;C457)</f>
        <v>ironharware', 'ironbarrod</v>
      </c>
      <c r="F456" t="s">
        <v>3133</v>
      </c>
      <c r="G456" t="s">
        <v>7</v>
      </c>
      <c r="H456" s="14" t="s">
        <v>3132</v>
      </c>
    </row>
    <row r="457" spans="1:8" x14ac:dyDescent="0.25">
      <c r="A457" s="1" t="s">
        <v>1088</v>
      </c>
      <c r="B457" t="s">
        <v>7</v>
      </c>
      <c r="C457" t="s">
        <v>1089</v>
      </c>
    </row>
    <row r="458" spans="1:8" x14ac:dyDescent="0.25">
      <c r="A458" s="1" t="s">
        <v>1113</v>
      </c>
      <c r="B458" t="s">
        <v>1</v>
      </c>
      <c r="C458" t="s">
        <v>1114</v>
      </c>
      <c r="E458" t="str">
        <f>(C458&amp;"', '"&amp;C459)</f>
        <v>irosmalval', 'irosuniteval</v>
      </c>
    </row>
    <row r="459" spans="1:8" x14ac:dyDescent="0.25">
      <c r="A459" s="1" t="s">
        <v>1115</v>
      </c>
      <c r="B459" t="s">
        <v>1</v>
      </c>
      <c r="C459" t="s">
        <v>1116</v>
      </c>
    </row>
    <row r="460" spans="1:8" x14ac:dyDescent="0.25">
      <c r="A460" s="2" t="s">
        <v>1090</v>
      </c>
      <c r="B460" t="s">
        <v>23</v>
      </c>
      <c r="C460" t="s">
        <v>1091</v>
      </c>
      <c r="E460" t="str">
        <f>(C460&amp;"', '"&amp;C461&amp;"', '"&amp;C462&amp;"', '"&amp;C463)</f>
        <v>ironbarbrit', 'ironbarcqlb', 'ironbarcwt', 'ironbartcwt</v>
      </c>
      <c r="F460" t="s">
        <v>1094</v>
      </c>
      <c r="G460" t="s">
        <v>23</v>
      </c>
      <c r="H460" s="15" t="s">
        <v>3134</v>
      </c>
    </row>
    <row r="461" spans="1:8" x14ac:dyDescent="0.25">
      <c r="A461" s="2" t="s">
        <v>1092</v>
      </c>
      <c r="B461" t="s">
        <v>20</v>
      </c>
      <c r="C461" t="s">
        <v>1093</v>
      </c>
    </row>
    <row r="462" spans="1:8" x14ac:dyDescent="0.25">
      <c r="A462" s="2" t="s">
        <v>1094</v>
      </c>
      <c r="B462" t="s">
        <v>23</v>
      </c>
      <c r="C462" t="s">
        <v>1095</v>
      </c>
    </row>
    <row r="463" spans="1:8" x14ac:dyDescent="0.25">
      <c r="A463" s="2" t="s">
        <v>1096</v>
      </c>
      <c r="B463" t="s">
        <v>1097</v>
      </c>
      <c r="C463" t="s">
        <v>1098</v>
      </c>
    </row>
    <row r="464" spans="1:8" x14ac:dyDescent="0.25">
      <c r="A464" s="1" t="s">
        <v>1103</v>
      </c>
      <c r="B464" t="s">
        <v>23</v>
      </c>
      <c r="C464" t="s">
        <v>1104</v>
      </c>
      <c r="E464" t="str">
        <f>(C464&amp;"', '"&amp;C465&amp;"', '"&amp;C466)</f>
        <v>ironhoopbritcwt', 'ironhoopcwt', 'ironhoopirval</v>
      </c>
      <c r="F464" t="s">
        <v>1105</v>
      </c>
      <c r="G464" t="s">
        <v>23</v>
      </c>
      <c r="H464" s="16" t="s">
        <v>3135</v>
      </c>
    </row>
    <row r="465" spans="1:8" x14ac:dyDescent="0.25">
      <c r="A465" s="1" t="s">
        <v>1105</v>
      </c>
      <c r="B465" t="s">
        <v>23</v>
      </c>
      <c r="C465" t="s">
        <v>1106</v>
      </c>
    </row>
    <row r="466" spans="1:8" x14ac:dyDescent="0.25">
      <c r="A466" s="1" t="s">
        <v>1107</v>
      </c>
      <c r="B466" t="s">
        <v>7</v>
      </c>
      <c r="C466" t="s">
        <v>1108</v>
      </c>
    </row>
    <row r="467" spans="1:8" x14ac:dyDescent="0.25">
      <c r="A467" s="3" t="s">
        <v>1117</v>
      </c>
      <c r="B467" t="s">
        <v>20</v>
      </c>
      <c r="C467" t="s">
        <v>1118</v>
      </c>
      <c r="E467" t="str">
        <f>(C467&amp;"', '"&amp;C468)</f>
        <v>ironunwroucqlb', 'irounwrcw</v>
      </c>
      <c r="F467" t="s">
        <v>1119</v>
      </c>
      <c r="G467" t="s">
        <v>23</v>
      </c>
      <c r="H467" s="17" t="s">
        <v>3136</v>
      </c>
    </row>
    <row r="468" spans="1:8" x14ac:dyDescent="0.25">
      <c r="A468" s="3" t="s">
        <v>1119</v>
      </c>
      <c r="B468" t="s">
        <v>23</v>
      </c>
      <c r="C468" t="s">
        <v>1120</v>
      </c>
    </row>
    <row r="469" spans="1:8" x14ac:dyDescent="0.25">
      <c r="A469" s="2" t="s">
        <v>1121</v>
      </c>
      <c r="B469" t="s">
        <v>20</v>
      </c>
      <c r="C469" t="s">
        <v>1122</v>
      </c>
      <c r="E469" t="str">
        <f>(C469&amp;"', '"&amp;C470)</f>
        <v>ironwirecqlb', 'ironwirecwt</v>
      </c>
      <c r="F469" t="s">
        <v>1123</v>
      </c>
      <c r="G469" t="s">
        <v>23</v>
      </c>
      <c r="H469" s="18" t="s">
        <v>3137</v>
      </c>
    </row>
    <row r="470" spans="1:8" x14ac:dyDescent="0.25">
      <c r="A470" s="2" t="s">
        <v>1123</v>
      </c>
      <c r="B470" t="s">
        <v>23</v>
      </c>
      <c r="C470" t="s">
        <v>1124</v>
      </c>
    </row>
    <row r="471" spans="1:8" x14ac:dyDescent="0.25">
      <c r="A471" s="7" t="s">
        <v>1125</v>
      </c>
      <c r="B471" t="s">
        <v>23</v>
      </c>
      <c r="C471" t="s">
        <v>1126</v>
      </c>
      <c r="E471" t="str">
        <f>(C471&amp;"', '"&amp;C472)</f>
        <v>irowrocwt', 'ironwroualloth</v>
      </c>
      <c r="F471" s="7" t="s">
        <v>1125</v>
      </c>
      <c r="G471" s="18" t="s">
        <v>23</v>
      </c>
      <c r="H471" s="19" t="s">
        <v>3138</v>
      </c>
    </row>
    <row r="472" spans="1:8" x14ac:dyDescent="0.25">
      <c r="A472" s="7" t="s">
        <v>1127</v>
      </c>
      <c r="B472" t="s">
        <v>1</v>
      </c>
      <c r="C472" t="s">
        <v>1128</v>
      </c>
      <c r="F472" t="s">
        <v>3044</v>
      </c>
      <c r="G472" t="s">
        <v>7</v>
      </c>
      <c r="H472" s="20" t="s">
        <v>3045</v>
      </c>
    </row>
    <row r="473" spans="1:8" x14ac:dyDescent="0.25">
      <c r="A473" s="2" t="s">
        <v>1129</v>
      </c>
      <c r="B473" t="s">
        <v>1086</v>
      </c>
      <c r="C473" t="s">
        <v>1130</v>
      </c>
      <c r="E473" t="str">
        <f>(C473&amp;"', '"&amp;C474)</f>
        <v>ironmonval', 'ironmonwareval</v>
      </c>
      <c r="F473" t="s">
        <v>3140</v>
      </c>
      <c r="G473" t="s">
        <v>7</v>
      </c>
      <c r="H473" s="21" t="s">
        <v>3139</v>
      </c>
    </row>
    <row r="474" spans="1:8" x14ac:dyDescent="0.25">
      <c r="A474" s="2" t="s">
        <v>1131</v>
      </c>
      <c r="B474" t="s">
        <v>7</v>
      </c>
      <c r="C474" t="s">
        <v>1132</v>
      </c>
    </row>
    <row r="475" spans="1:8" x14ac:dyDescent="0.25">
      <c r="A475" s="1" t="s">
        <v>1134</v>
      </c>
      <c r="B475" t="s">
        <v>20</v>
      </c>
      <c r="C475" t="s">
        <v>1135</v>
      </c>
      <c r="E475" t="str">
        <f>(C475&amp;"', '"&amp;C476&amp;"', '"&amp;C477)</f>
        <v>isingcqlb', 'isinglacwt', 'insinglalbs</v>
      </c>
      <c r="F475" s="1" t="s">
        <v>1136</v>
      </c>
      <c r="G475" t="s">
        <v>23</v>
      </c>
      <c r="H475" s="22" t="s">
        <v>3141</v>
      </c>
    </row>
    <row r="476" spans="1:8" x14ac:dyDescent="0.25">
      <c r="A476" s="1" t="s">
        <v>1136</v>
      </c>
      <c r="B476" t="s">
        <v>23</v>
      </c>
      <c r="C476" t="s">
        <v>1137</v>
      </c>
    </row>
    <row r="477" spans="1:8" x14ac:dyDescent="0.25">
      <c r="A477" s="1" t="s">
        <v>1138</v>
      </c>
      <c r="B477" t="s">
        <v>26</v>
      </c>
      <c r="C477" t="s">
        <v>1139</v>
      </c>
    </row>
    <row r="478" spans="1:8" x14ac:dyDescent="0.25">
      <c r="A478" s="2" t="s">
        <v>1140</v>
      </c>
      <c r="B478" t="s">
        <v>26</v>
      </c>
      <c r="C478" t="s">
        <v>1141</v>
      </c>
      <c r="E478" t="str">
        <f>(C478&amp;"', '"&amp;C479)</f>
        <v>ivoryblack', 'ivowroulb</v>
      </c>
      <c r="F478" t="s">
        <v>3143</v>
      </c>
      <c r="G478" t="s">
        <v>26</v>
      </c>
      <c r="H478" s="23" t="s">
        <v>3142</v>
      </c>
    </row>
    <row r="479" spans="1:8" x14ac:dyDescent="0.25">
      <c r="A479" s="2" t="s">
        <v>1142</v>
      </c>
      <c r="B479" t="s">
        <v>26</v>
      </c>
      <c r="C479" t="s">
        <v>1143</v>
      </c>
    </row>
    <row r="480" spans="1:8" x14ac:dyDescent="0.25">
      <c r="A480" s="1" t="s">
        <v>1149</v>
      </c>
      <c r="B480" t="s">
        <v>931</v>
      </c>
      <c r="C480" t="s">
        <v>1150</v>
      </c>
      <c r="E480" t="str">
        <f>(C480&amp;"', '"&amp;C481&amp;"', '"&amp;C482)</f>
        <v>lacsilbon', 'lacsillb', 'lcaesilvepou</v>
      </c>
      <c r="F480" t="s">
        <v>3144</v>
      </c>
      <c r="G480" t="s">
        <v>26</v>
      </c>
      <c r="H480" t="s">
        <v>3145</v>
      </c>
    </row>
    <row r="481" spans="1:8" x14ac:dyDescent="0.25">
      <c r="A481" s="1" t="s">
        <v>1151</v>
      </c>
      <c r="B481" t="s">
        <v>931</v>
      </c>
      <c r="C481" t="s">
        <v>1152</v>
      </c>
    </row>
    <row r="482" spans="1:8" x14ac:dyDescent="0.25">
      <c r="A482" s="1" t="s">
        <v>1153</v>
      </c>
      <c r="B482" t="s">
        <v>1</v>
      </c>
      <c r="C482" t="s">
        <v>1154</v>
      </c>
    </row>
    <row r="483" spans="1:8" x14ac:dyDescent="0.25">
      <c r="A483" s="2" t="s">
        <v>1158</v>
      </c>
      <c r="B483" t="s">
        <v>20</v>
      </c>
      <c r="C483" t="s">
        <v>1159</v>
      </c>
      <c r="E483" t="str">
        <f>(C483&amp;"', '"&amp;C484)</f>
        <v>lardcqlb', 'lardcwt</v>
      </c>
      <c r="F483" t="s">
        <v>1160</v>
      </c>
      <c r="G483" t="s">
        <v>23</v>
      </c>
      <c r="H483" t="s">
        <v>3146</v>
      </c>
    </row>
    <row r="484" spans="1:8" x14ac:dyDescent="0.25">
      <c r="A484" s="2" t="s">
        <v>1160</v>
      </c>
      <c r="B484" t="s">
        <v>23</v>
      </c>
      <c r="C484" t="s">
        <v>1161</v>
      </c>
    </row>
    <row r="485" spans="1:8" x14ac:dyDescent="0.25">
      <c r="A485" s="1" t="s">
        <v>1162</v>
      </c>
      <c r="B485" t="s">
        <v>23</v>
      </c>
      <c r="C485" t="s">
        <v>1163</v>
      </c>
      <c r="E485" t="str">
        <f>(C485&amp;"', '"&amp;C486)</f>
        <v>lattencwt', 'latlbs</v>
      </c>
      <c r="F485" t="s">
        <v>1162</v>
      </c>
      <c r="G485" t="s">
        <v>23</v>
      </c>
      <c r="H485" s="24" t="s">
        <v>3147</v>
      </c>
    </row>
    <row r="486" spans="1:8" x14ac:dyDescent="0.25">
      <c r="A486" s="1" t="s">
        <v>1164</v>
      </c>
      <c r="B486" t="s">
        <v>26</v>
      </c>
      <c r="C486" t="s">
        <v>1165</v>
      </c>
    </row>
    <row r="487" spans="1:8" x14ac:dyDescent="0.25">
      <c r="A487" s="5" t="s">
        <v>1166</v>
      </c>
      <c r="B487" t="s">
        <v>20</v>
      </c>
      <c r="C487" t="s">
        <v>1167</v>
      </c>
      <c r="E487" t="str">
        <f>(C487&amp;"', '"&amp;C488&amp;"', '"&amp;C489&amp;"', '"&amp;C490&amp;"', '"&amp;C491&amp;"', '"&amp;C492&amp;"', '"&amp;C493&amp;"', '"&amp;C494&amp;"', '"&amp;C495&amp;"', '"&amp;C496&amp;"', '"&amp;C497&amp;"', '"&amp;C498&amp;"', '"&amp;C499&amp;"', '"&amp;C500&amp;"', '"&amp;C501)</f>
        <v>leabblackcqlb', 'leadblaccwt', 'leadorecwt', 'leadoreton', 'leadpigbritcw', 'leadpigcwt', 'leadredcqlb', 'leadredcwt', 'leadsheetcqlb', 'leadsheetcwt', 'leadshotcqlb', 'leadshotcwt', 'leadwhitbritcw', 'leadwhitcqlb', 'leadwhitecwt</v>
      </c>
      <c r="F487" t="s">
        <v>3149</v>
      </c>
      <c r="G487" t="s">
        <v>23</v>
      </c>
      <c r="H487" s="25" t="s">
        <v>3148</v>
      </c>
    </row>
    <row r="488" spans="1:8" x14ac:dyDescent="0.25">
      <c r="A488" s="5" t="s">
        <v>1168</v>
      </c>
      <c r="B488" t="s">
        <v>23</v>
      </c>
      <c r="C488" t="s">
        <v>1169</v>
      </c>
    </row>
    <row r="489" spans="1:8" x14ac:dyDescent="0.25">
      <c r="A489" s="5" t="s">
        <v>1170</v>
      </c>
      <c r="B489" t="s">
        <v>23</v>
      </c>
      <c r="C489" t="s">
        <v>1171</v>
      </c>
      <c r="E489" t="str">
        <f>(C489&amp;"', '"&amp;C490)</f>
        <v>leadorecwt', 'leadoreton</v>
      </c>
    </row>
    <row r="490" spans="1:8" x14ac:dyDescent="0.25">
      <c r="A490" s="5" t="s">
        <v>1172</v>
      </c>
      <c r="B490" t="s">
        <v>392</v>
      </c>
      <c r="C490" t="s">
        <v>1173</v>
      </c>
    </row>
    <row r="491" spans="1:8" x14ac:dyDescent="0.25">
      <c r="A491" s="5" t="s">
        <v>1174</v>
      </c>
      <c r="B491" t="s">
        <v>23</v>
      </c>
      <c r="C491" t="s">
        <v>1175</v>
      </c>
      <c r="E491" t="str">
        <f>(C491&amp;"', '"&amp;C492)</f>
        <v>leadpigbritcw', 'leadpigcwt</v>
      </c>
    </row>
    <row r="492" spans="1:8" x14ac:dyDescent="0.25">
      <c r="A492" s="5" t="s">
        <v>1176</v>
      </c>
      <c r="B492" t="s">
        <v>23</v>
      </c>
      <c r="C492" t="s">
        <v>1177</v>
      </c>
    </row>
    <row r="493" spans="1:8" x14ac:dyDescent="0.25">
      <c r="A493" s="5" t="s">
        <v>1180</v>
      </c>
      <c r="B493" t="s">
        <v>20</v>
      </c>
      <c r="C493" t="s">
        <v>1181</v>
      </c>
      <c r="E493" t="str">
        <f>(C493&amp;"', '"&amp;C494)</f>
        <v>leadredcqlb', 'leadredcwt</v>
      </c>
    </row>
    <row r="494" spans="1:8" x14ac:dyDescent="0.25">
      <c r="A494" s="5" t="s">
        <v>1182</v>
      </c>
      <c r="B494" t="s">
        <v>23</v>
      </c>
      <c r="C494" t="s">
        <v>1183</v>
      </c>
    </row>
    <row r="495" spans="1:8" x14ac:dyDescent="0.25">
      <c r="A495" s="5" t="s">
        <v>1184</v>
      </c>
      <c r="B495" t="s">
        <v>20</v>
      </c>
      <c r="C495" t="s">
        <v>1185</v>
      </c>
      <c r="E495" t="str">
        <f>(C495&amp;"', '"&amp;C496)</f>
        <v>leadsheetcqlb', 'leadsheetcwt</v>
      </c>
    </row>
    <row r="496" spans="1:8" x14ac:dyDescent="0.25">
      <c r="A496" s="5" t="s">
        <v>1186</v>
      </c>
      <c r="B496" t="s">
        <v>23</v>
      </c>
      <c r="C496" t="s">
        <v>1187</v>
      </c>
    </row>
    <row r="497" spans="1:8" x14ac:dyDescent="0.25">
      <c r="A497" s="5" t="s">
        <v>1188</v>
      </c>
      <c r="B497" t="s">
        <v>20</v>
      </c>
      <c r="C497" t="s">
        <v>1189</v>
      </c>
      <c r="E497" t="str">
        <f>(C497&amp;"', '"&amp;C498)</f>
        <v>leadshotcqlb', 'leadshotcwt</v>
      </c>
    </row>
    <row r="498" spans="1:8" x14ac:dyDescent="0.25">
      <c r="A498" s="5" t="s">
        <v>1190</v>
      </c>
      <c r="B498" t="s">
        <v>23</v>
      </c>
      <c r="C498" t="s">
        <v>1191</v>
      </c>
    </row>
    <row r="499" spans="1:8" x14ac:dyDescent="0.25">
      <c r="A499" s="5" t="s">
        <v>1192</v>
      </c>
      <c r="B499" t="s">
        <v>23</v>
      </c>
      <c r="C499" t="s">
        <v>1193</v>
      </c>
      <c r="E499" t="str">
        <f>(C499&amp;"', '"&amp;C500&amp;"', '"&amp;C501)</f>
        <v>leadwhitbritcw', 'leadwhitcqlb', 'leadwhitecwt</v>
      </c>
    </row>
    <row r="500" spans="1:8" x14ac:dyDescent="0.25">
      <c r="A500" s="5" t="s">
        <v>1194</v>
      </c>
      <c r="B500" t="s">
        <v>20</v>
      </c>
      <c r="C500" t="s">
        <v>1195</v>
      </c>
    </row>
    <row r="501" spans="1:8" x14ac:dyDescent="0.25">
      <c r="A501" s="5" t="s">
        <v>1196</v>
      </c>
      <c r="B501" t="s">
        <v>23</v>
      </c>
      <c r="C501" t="s">
        <v>1197</v>
      </c>
    </row>
    <row r="502" spans="1:8" x14ac:dyDescent="0.25">
      <c r="A502" s="1" t="s">
        <v>1178</v>
      </c>
      <c r="B502" t="s">
        <v>1</v>
      </c>
      <c r="C502" t="s">
        <v>1179</v>
      </c>
      <c r="E502" t="str">
        <f>(C502&amp;"', '"&amp;C503)</f>
        <v>leadpipepou', 'leadenpipe</v>
      </c>
      <c r="F502" t="s">
        <v>3151</v>
      </c>
      <c r="G502" t="s">
        <v>7</v>
      </c>
      <c r="H502" s="26" t="s">
        <v>3150</v>
      </c>
    </row>
    <row r="503" spans="1:8" x14ac:dyDescent="0.25">
      <c r="A503" s="1" t="s">
        <v>1198</v>
      </c>
      <c r="B503" t="s">
        <v>7</v>
      </c>
      <c r="C503" t="s">
        <v>1199</v>
      </c>
    </row>
    <row r="504" spans="1:8" x14ac:dyDescent="0.25">
      <c r="A504" s="2" t="s">
        <v>1200</v>
      </c>
      <c r="B504" t="s">
        <v>26</v>
      </c>
      <c r="C504" t="s">
        <v>1201</v>
      </c>
      <c r="E504" t="str">
        <f>(C504&amp;"', '"&amp;C505&amp;"', '"&amp;C506&amp;"', '"&amp;C507&amp;"', '"&amp;C508&amp;"', '"&amp;C509&amp;"', '"&amp;C510&amp;"', '"&amp;C528&amp;"', '"&amp;C511&amp;"', '"&amp;C512&amp;"', '"&amp;C513&amp;"', '"&amp;C514&amp;"', '"&amp;C515&amp;"', '"&amp;C516&amp;"', '"&amp;C529&amp;"', '"&amp;C531&amp;"', '"&amp;C532&amp;"', '"&amp;C517&amp;"', '"&amp;C518&amp;"', '"&amp;C519&amp;"', '"&amp;C530&amp;"', '"&amp;C520&amp;"', '"&amp;C521&amp;"', '"&amp;C522&amp;"', '"&amp;C523&amp;"', '"&amp;C524&amp;"', '"&amp;C525&amp;"', '"&amp;C526&amp;"', '"&amp;C527)</f>
        <v>leatheroilallother', 'leatherdrestoil', 'leatheroilsheeplamb', 'leathmanoil', 'leatmanutantaw', 'leatsheelamb', 'leatanshelamb', 'leatansbookbind', 'leatanallother', 'leattancalfal', 'leatanddeer', 'leatangoatspanlea', 'leatannlbs', 'hairtanetc', 'leathersealdoz', 'leattansealno', 'leathsheepbook', 'leasheeproan', 'leatansheeglove', 'leatansheepspanlea', 'leatanskinshoed', 'leatanunwrouoi', 'leatanunwrou', 'leatanwrouoil', 'leatanwrough', 'leathtritandre', 'leatunlbs', 'leatherunwrbrit', 'leatherwroughtcqlb</v>
      </c>
      <c r="F504" t="s">
        <v>3153</v>
      </c>
      <c r="G504" t="s">
        <v>26</v>
      </c>
      <c r="H504" s="28" t="s">
        <v>3152</v>
      </c>
    </row>
    <row r="505" spans="1:8" x14ac:dyDescent="0.25">
      <c r="A505" s="2" t="s">
        <v>1202</v>
      </c>
      <c r="B505" t="s">
        <v>26</v>
      </c>
      <c r="C505" t="s">
        <v>1203</v>
      </c>
    </row>
    <row r="506" spans="1:8" x14ac:dyDescent="0.25">
      <c r="A506" s="2" t="s">
        <v>1204</v>
      </c>
      <c r="B506" t="s">
        <v>26</v>
      </c>
      <c r="C506" t="s">
        <v>1205</v>
      </c>
    </row>
    <row r="507" spans="1:8" x14ac:dyDescent="0.25">
      <c r="A507" s="2" t="s">
        <v>1206</v>
      </c>
      <c r="B507" t="s">
        <v>26</v>
      </c>
      <c r="C507" t="s">
        <v>1207</v>
      </c>
    </row>
    <row r="508" spans="1:8" x14ac:dyDescent="0.25">
      <c r="A508" s="2" t="s">
        <v>1208</v>
      </c>
      <c r="B508" t="s">
        <v>26</v>
      </c>
      <c r="C508" t="s">
        <v>1209</v>
      </c>
    </row>
    <row r="509" spans="1:8" x14ac:dyDescent="0.25">
      <c r="A509" s="2" t="s">
        <v>1210</v>
      </c>
      <c r="B509" t="s">
        <v>26</v>
      </c>
      <c r="C509" t="s">
        <v>1211</v>
      </c>
    </row>
    <row r="510" spans="1:8" x14ac:dyDescent="0.25">
      <c r="A510" s="2" t="s">
        <v>1212</v>
      </c>
      <c r="B510" t="s">
        <v>26</v>
      </c>
      <c r="C510" t="s">
        <v>1213</v>
      </c>
    </row>
    <row r="511" spans="1:8" x14ac:dyDescent="0.25">
      <c r="A511" s="2" t="s">
        <v>1216</v>
      </c>
      <c r="B511" t="s">
        <v>26</v>
      </c>
      <c r="C511" t="s">
        <v>1217</v>
      </c>
    </row>
    <row r="512" spans="1:8" x14ac:dyDescent="0.25">
      <c r="A512" s="2" t="s">
        <v>1218</v>
      </c>
      <c r="B512" t="s">
        <v>26</v>
      </c>
      <c r="C512" t="s">
        <v>1219</v>
      </c>
    </row>
    <row r="513" spans="1:8" x14ac:dyDescent="0.25">
      <c r="A513" s="2" t="s">
        <v>1220</v>
      </c>
      <c r="B513" t="s">
        <v>26</v>
      </c>
      <c r="C513" t="s">
        <v>1221</v>
      </c>
    </row>
    <row r="514" spans="1:8" x14ac:dyDescent="0.25">
      <c r="A514" s="2" t="s">
        <v>1222</v>
      </c>
      <c r="B514" t="s">
        <v>26</v>
      </c>
      <c r="C514" t="s">
        <v>1223</v>
      </c>
    </row>
    <row r="515" spans="1:8" x14ac:dyDescent="0.25">
      <c r="A515" s="2" t="s">
        <v>1224</v>
      </c>
      <c r="B515" t="s">
        <v>26</v>
      </c>
      <c r="C515" t="s">
        <v>1225</v>
      </c>
    </row>
    <row r="516" spans="1:8" x14ac:dyDescent="0.25">
      <c r="A516" s="2" t="s">
        <v>1226</v>
      </c>
      <c r="B516" t="s">
        <v>26</v>
      </c>
      <c r="C516" t="s">
        <v>1227</v>
      </c>
    </row>
    <row r="517" spans="1:8" x14ac:dyDescent="0.25">
      <c r="A517" s="2" t="s">
        <v>1234</v>
      </c>
      <c r="B517" t="s">
        <v>26</v>
      </c>
      <c r="C517" t="s">
        <v>1235</v>
      </c>
    </row>
    <row r="518" spans="1:8" x14ac:dyDescent="0.25">
      <c r="A518" s="2" t="s">
        <v>1236</v>
      </c>
      <c r="B518" t="s">
        <v>26</v>
      </c>
      <c r="C518" t="s">
        <v>1237</v>
      </c>
    </row>
    <row r="519" spans="1:8" x14ac:dyDescent="0.25">
      <c r="A519" s="2" t="s">
        <v>1238</v>
      </c>
      <c r="B519" t="s">
        <v>26</v>
      </c>
      <c r="C519" t="s">
        <v>1239</v>
      </c>
    </row>
    <row r="520" spans="1:8" x14ac:dyDescent="0.25">
      <c r="A520" s="2" t="s">
        <v>1242</v>
      </c>
      <c r="B520" t="s">
        <v>26</v>
      </c>
      <c r="C520" t="s">
        <v>1243</v>
      </c>
    </row>
    <row r="521" spans="1:8" x14ac:dyDescent="0.25">
      <c r="A521" s="2" t="s">
        <v>1244</v>
      </c>
      <c r="B521" t="s">
        <v>26</v>
      </c>
      <c r="C521" t="s">
        <v>1245</v>
      </c>
    </row>
    <row r="522" spans="1:8" x14ac:dyDescent="0.25">
      <c r="A522" s="2" t="s">
        <v>1246</v>
      </c>
      <c r="B522" t="s">
        <v>26</v>
      </c>
      <c r="C522" t="s">
        <v>1247</v>
      </c>
    </row>
    <row r="523" spans="1:8" x14ac:dyDescent="0.25">
      <c r="A523" s="2" t="s">
        <v>1248</v>
      </c>
      <c r="B523" t="s">
        <v>26</v>
      </c>
      <c r="C523" t="s">
        <v>1249</v>
      </c>
    </row>
    <row r="524" spans="1:8" x14ac:dyDescent="0.25">
      <c r="A524" s="2" t="s">
        <v>1250</v>
      </c>
      <c r="B524" t="s">
        <v>26</v>
      </c>
      <c r="C524" t="s">
        <v>1251</v>
      </c>
    </row>
    <row r="525" spans="1:8" x14ac:dyDescent="0.25">
      <c r="A525" s="2" t="s">
        <v>1252</v>
      </c>
      <c r="B525" t="s">
        <v>26</v>
      </c>
      <c r="C525" t="s">
        <v>1253</v>
      </c>
    </row>
    <row r="526" spans="1:8" x14ac:dyDescent="0.25">
      <c r="A526" s="2" t="s">
        <v>1254</v>
      </c>
      <c r="B526" t="s">
        <v>26</v>
      </c>
      <c r="C526" t="s">
        <v>1255</v>
      </c>
    </row>
    <row r="527" spans="1:8" x14ac:dyDescent="0.25">
      <c r="A527" s="2" t="s">
        <v>1256</v>
      </c>
      <c r="B527" t="s">
        <v>20</v>
      </c>
      <c r="C527" t="s">
        <v>1257</v>
      </c>
    </row>
    <row r="528" spans="1:8" x14ac:dyDescent="0.25">
      <c r="A528" s="3" t="s">
        <v>1214</v>
      </c>
      <c r="B528" t="s">
        <v>147</v>
      </c>
      <c r="C528" t="s">
        <v>1215</v>
      </c>
      <c r="E528" s="26" t="str">
        <f>(C528&amp;"', '"&amp;C529&amp;"', '"&amp;C530&amp;"', '"&amp;C531&amp;"', '"&amp;C532)</f>
        <v>leatansbookbind', 'leathersealdoz', 'leatanskinshoed', 'leattansealno', 'leathsheepbook</v>
      </c>
      <c r="F528" t="s">
        <v>3155</v>
      </c>
      <c r="G528" t="s">
        <v>147</v>
      </c>
      <c r="H528" s="29" t="s">
        <v>3154</v>
      </c>
    </row>
    <row r="529" spans="1:8" x14ac:dyDescent="0.25">
      <c r="A529" s="27" t="s">
        <v>1228</v>
      </c>
      <c r="B529" t="s">
        <v>329</v>
      </c>
      <c r="C529" t="s">
        <v>1229</v>
      </c>
    </row>
    <row r="530" spans="1:8" s="7" customFormat="1" x14ac:dyDescent="0.25">
      <c r="A530" s="3" t="s">
        <v>1240</v>
      </c>
      <c r="B530" s="7" t="s">
        <v>147</v>
      </c>
      <c r="C530" s="7" t="s">
        <v>1241</v>
      </c>
    </row>
    <row r="531" spans="1:8" x14ac:dyDescent="0.25">
      <c r="A531" s="27" t="s">
        <v>1230</v>
      </c>
      <c r="B531" t="s">
        <v>127</v>
      </c>
      <c r="C531" t="s">
        <v>1231</v>
      </c>
    </row>
    <row r="532" spans="1:8" x14ac:dyDescent="0.25">
      <c r="A532" s="27" t="s">
        <v>1232</v>
      </c>
      <c r="B532" t="s">
        <v>329</v>
      </c>
      <c r="C532" t="s">
        <v>1233</v>
      </c>
    </row>
    <row r="533" spans="1:8" x14ac:dyDescent="0.25">
      <c r="A533" s="1" t="s">
        <v>1260</v>
      </c>
      <c r="B533" t="s">
        <v>86</v>
      </c>
      <c r="C533" t="s">
        <v>1261</v>
      </c>
      <c r="E533" t="str">
        <f>(C533&amp;"', '"&amp;C534)</f>
        <v>lemjuice', 'limlemorjuigall</v>
      </c>
      <c r="F533" t="s">
        <v>3157</v>
      </c>
      <c r="G533" t="s">
        <v>434</v>
      </c>
      <c r="H533" s="30" t="s">
        <v>3156</v>
      </c>
    </row>
    <row r="534" spans="1:8" x14ac:dyDescent="0.25">
      <c r="A534" s="1" t="s">
        <v>1270</v>
      </c>
      <c r="B534" t="s">
        <v>86</v>
      </c>
      <c r="C534" t="s">
        <v>1271</v>
      </c>
    </row>
    <row r="535" spans="1:8" x14ac:dyDescent="0.25">
      <c r="A535" s="2" t="s">
        <v>1258</v>
      </c>
      <c r="B535" t="s">
        <v>724</v>
      </c>
      <c r="C535" t="s">
        <v>1259</v>
      </c>
      <c r="E535" t="str">
        <f>(C535&amp;"', '"&amp;C536&amp;"', '"&amp;C537&amp;"', '"&amp;C538&amp;"', '"&amp;C539)</f>
        <v>lemoranhq', 'lemorahund', 'lemonno', 'lemonthou', 'orangethou</v>
      </c>
      <c r="F535" t="s">
        <v>3159</v>
      </c>
      <c r="G535" t="s">
        <v>1061</v>
      </c>
      <c r="H535" s="31" t="s">
        <v>3158</v>
      </c>
    </row>
    <row r="536" spans="1:8" x14ac:dyDescent="0.25">
      <c r="A536" s="2" t="s">
        <v>1262</v>
      </c>
      <c r="B536" t="s">
        <v>1263</v>
      </c>
      <c r="C536" t="s">
        <v>1264</v>
      </c>
    </row>
    <row r="537" spans="1:8" x14ac:dyDescent="0.25">
      <c r="A537" s="2" t="s">
        <v>1265</v>
      </c>
      <c r="B537" t="s">
        <v>127</v>
      </c>
      <c r="C537" t="s">
        <v>1266</v>
      </c>
    </row>
    <row r="538" spans="1:8" x14ac:dyDescent="0.25">
      <c r="A538" s="2" t="s">
        <v>1267</v>
      </c>
      <c r="B538" t="s">
        <v>276</v>
      </c>
      <c r="C538" t="s">
        <v>1268</v>
      </c>
    </row>
    <row r="539" spans="1:8" x14ac:dyDescent="0.25">
      <c r="A539" s="2" t="s">
        <v>1534</v>
      </c>
      <c r="B539" t="s">
        <v>276</v>
      </c>
      <c r="C539" t="s">
        <v>1535</v>
      </c>
    </row>
    <row r="540" spans="1:8" x14ac:dyDescent="0.25">
      <c r="A540" s="1" t="s">
        <v>1272</v>
      </c>
      <c r="B540" t="s">
        <v>437</v>
      </c>
      <c r="C540" t="s">
        <v>1273</v>
      </c>
      <c r="E540" t="str">
        <f>(C540&amp;"', '"&amp;C541)</f>
        <v>limeston', 'limeton</v>
      </c>
      <c r="F540" s="1" t="s">
        <v>1272</v>
      </c>
      <c r="G540" s="31" t="s">
        <v>437</v>
      </c>
      <c r="H540" s="32" t="s">
        <v>3160</v>
      </c>
    </row>
    <row r="541" spans="1:8" x14ac:dyDescent="0.25">
      <c r="A541" s="1" t="s">
        <v>1274</v>
      </c>
      <c r="B541" t="s">
        <v>437</v>
      </c>
      <c r="C541" t="s">
        <v>1275</v>
      </c>
    </row>
    <row r="542" spans="1:8" x14ac:dyDescent="0.25">
      <c r="A542" s="2" t="s">
        <v>1276</v>
      </c>
      <c r="B542" t="s">
        <v>583</v>
      </c>
      <c r="C542" t="s">
        <v>1277</v>
      </c>
      <c r="E542" t="str">
        <f>(C542&amp;"', '"&amp;C543&amp;"', '"&amp;C544&amp;"', '"&amp;C545&amp;"', '"&amp;C546&amp;"', '"&amp;C547&amp;"', '"&amp;C565&amp;"', '"&amp;C566&amp;"', '"&amp;C548&amp;"', '"&amp;C549&amp;"', '"&amp;C550&amp;"', '"&amp;C551&amp;"', '"&amp;C553&amp;"', '"&amp;C554&amp;"', '"&amp;C555&amp;"', '"&amp;C556&amp;"', '"&amp;C557&amp;"', '"&amp;C558)</f>
        <v>linbrityrds', 'lincamyar', 'lincanvasyar', 'lincheckyar', 'lincloplayrd', 'lincolouryar', 'linsilkcotmixman', 'linencottmixmanu', 'linendiaper', 'linfloooilyrd', 'linforyard', 'linfrecambr', 'lingermlbs', 'linenlawn', 'linmusyar', 'linplaibrit', 'lineplainyar', 'linwhiyards</v>
      </c>
      <c r="F542" t="s">
        <v>3162</v>
      </c>
      <c r="G542" t="s">
        <v>583</v>
      </c>
      <c r="H542" s="33" t="s">
        <v>3161</v>
      </c>
    </row>
    <row r="543" spans="1:8" x14ac:dyDescent="0.25">
      <c r="A543" s="2" t="s">
        <v>1280</v>
      </c>
      <c r="B543" t="s">
        <v>368</v>
      </c>
      <c r="C543" t="s">
        <v>1281</v>
      </c>
    </row>
    <row r="544" spans="1:8" x14ac:dyDescent="0.25">
      <c r="A544" s="2" t="s">
        <v>1282</v>
      </c>
      <c r="B544" t="s">
        <v>583</v>
      </c>
      <c r="C544" t="s">
        <v>1283</v>
      </c>
    </row>
    <row r="545" spans="1:9" x14ac:dyDescent="0.25">
      <c r="A545" s="2" t="s">
        <v>1284</v>
      </c>
      <c r="B545" t="s">
        <v>583</v>
      </c>
      <c r="C545" t="s">
        <v>1285</v>
      </c>
    </row>
    <row r="546" spans="1:9" x14ac:dyDescent="0.25">
      <c r="A546" s="2" t="s">
        <v>1286</v>
      </c>
      <c r="B546" t="s">
        <v>368</v>
      </c>
      <c r="C546" t="s">
        <v>1287</v>
      </c>
    </row>
    <row r="547" spans="1:9" x14ac:dyDescent="0.25">
      <c r="A547" s="2" t="s">
        <v>1288</v>
      </c>
      <c r="B547" t="s">
        <v>583</v>
      </c>
      <c r="C547" t="s">
        <v>1289</v>
      </c>
    </row>
    <row r="548" spans="1:9" x14ac:dyDescent="0.25">
      <c r="A548" s="5" t="s">
        <v>1294</v>
      </c>
      <c r="B548" t="s">
        <v>583</v>
      </c>
      <c r="C548" t="s">
        <v>1295</v>
      </c>
    </row>
    <row r="549" spans="1:9" x14ac:dyDescent="0.25">
      <c r="A549" s="5" t="s">
        <v>1296</v>
      </c>
      <c r="B549" t="s">
        <v>368</v>
      </c>
      <c r="C549" t="s">
        <v>1297</v>
      </c>
    </row>
    <row r="550" spans="1:9" x14ac:dyDescent="0.25">
      <c r="A550" s="2" t="s">
        <v>1298</v>
      </c>
      <c r="B550" t="s">
        <v>583</v>
      </c>
      <c r="C550" t="s">
        <v>1299</v>
      </c>
    </row>
    <row r="551" spans="1:9" x14ac:dyDescent="0.25">
      <c r="A551" s="2" t="s">
        <v>1300</v>
      </c>
      <c r="B551" t="s">
        <v>1301</v>
      </c>
      <c r="C551" t="s">
        <v>1302</v>
      </c>
    </row>
    <row r="552" spans="1:9" x14ac:dyDescent="0.25">
      <c r="A552" s="2" t="s">
        <v>1303</v>
      </c>
      <c r="B552" t="s">
        <v>583</v>
      </c>
      <c r="C552" t="s">
        <v>1318</v>
      </c>
    </row>
    <row r="553" spans="1:9" x14ac:dyDescent="0.25">
      <c r="A553" s="2" t="s">
        <v>1305</v>
      </c>
      <c r="B553" t="s">
        <v>26</v>
      </c>
      <c r="C553" t="s">
        <v>1304</v>
      </c>
    </row>
    <row r="554" spans="1:9" x14ac:dyDescent="0.25">
      <c r="A554" s="2" t="s">
        <v>1317</v>
      </c>
      <c r="B554" t="s">
        <v>583</v>
      </c>
      <c r="C554" t="s">
        <v>1306</v>
      </c>
    </row>
    <row r="555" spans="1:9" x14ac:dyDescent="0.25">
      <c r="A555" s="2" t="s">
        <v>1307</v>
      </c>
      <c r="B555" t="s">
        <v>368</v>
      </c>
      <c r="C555" t="s">
        <v>1308</v>
      </c>
    </row>
    <row r="556" spans="1:9" x14ac:dyDescent="0.25">
      <c r="A556" s="2" t="s">
        <v>1309</v>
      </c>
      <c r="B556" t="s">
        <v>583</v>
      </c>
      <c r="C556" t="s">
        <v>1310</v>
      </c>
    </row>
    <row r="557" spans="1:9" x14ac:dyDescent="0.25">
      <c r="A557" s="2" t="s">
        <v>1311</v>
      </c>
      <c r="B557" t="s">
        <v>583</v>
      </c>
      <c r="C557" t="s">
        <v>1312</v>
      </c>
      <c r="E557" s="32"/>
      <c r="F557" s="32"/>
      <c r="G557" s="32"/>
      <c r="H557" s="32"/>
      <c r="I557" s="32"/>
    </row>
    <row r="558" spans="1:9" x14ac:dyDescent="0.25">
      <c r="A558" s="2" t="s">
        <v>1313</v>
      </c>
      <c r="B558" t="s">
        <v>583</v>
      </c>
      <c r="C558" t="s">
        <v>1328</v>
      </c>
    </row>
    <row r="559" spans="1:9" x14ac:dyDescent="0.25">
      <c r="A559" s="2" t="s">
        <v>1315</v>
      </c>
      <c r="B559" t="s">
        <v>583</v>
      </c>
      <c r="C559" t="s">
        <v>1314</v>
      </c>
      <c r="E559" t="str">
        <f>(C559&amp;"', '"&amp;C560)</f>
        <v>linenprinted', 'linerusslbs</v>
      </c>
    </row>
    <row r="560" spans="1:9" x14ac:dyDescent="0.25">
      <c r="A560" s="2" t="s">
        <v>1327</v>
      </c>
      <c r="B560" t="s">
        <v>26</v>
      </c>
      <c r="C560" t="s">
        <v>1316</v>
      </c>
    </row>
    <row r="561" spans="1:8" x14ac:dyDescent="0.25">
      <c r="A561" s="3" t="s">
        <v>1319</v>
      </c>
      <c r="B561" t="s">
        <v>7</v>
      </c>
      <c r="C561" t="s">
        <v>1320</v>
      </c>
      <c r="E561" t="str">
        <f>(C552&amp;"', '"&amp;C561&amp;"', '"&amp;C562)</f>
        <v>linensailcloth', 'linensailbrit', 'linensailpou</v>
      </c>
      <c r="F561" t="s">
        <v>3164</v>
      </c>
      <c r="G561" t="s">
        <v>7</v>
      </c>
      <c r="H561" s="33" t="s">
        <v>3163</v>
      </c>
    </row>
    <row r="562" spans="1:8" x14ac:dyDescent="0.25">
      <c r="A562" s="3" t="s">
        <v>1321</v>
      </c>
      <c r="B562" t="s">
        <v>1</v>
      </c>
      <c r="C562" t="s">
        <v>1322</v>
      </c>
    </row>
    <row r="563" spans="1:8" x14ac:dyDescent="0.25">
      <c r="A563" s="1" t="s">
        <v>1325</v>
      </c>
      <c r="B563" t="s">
        <v>26</v>
      </c>
      <c r="C563" t="s">
        <v>1326</v>
      </c>
      <c r="E563" t="str">
        <f>(C563&amp;"', '"&amp;C564)</f>
        <v>linthreaplbs', 'linyarncwt</v>
      </c>
      <c r="F563" t="s">
        <v>3166</v>
      </c>
      <c r="G563" t="s">
        <v>26</v>
      </c>
      <c r="H563" s="33" t="s">
        <v>3165</v>
      </c>
    </row>
    <row r="564" spans="1:8" ht="15.75" customHeight="1" x14ac:dyDescent="0.25">
      <c r="A564" s="1" t="s">
        <v>1329</v>
      </c>
      <c r="B564" t="s">
        <v>23</v>
      </c>
      <c r="C564" t="s">
        <v>1330</v>
      </c>
    </row>
    <row r="565" spans="1:8" x14ac:dyDescent="0.25">
      <c r="A565" s="3" t="s">
        <v>1290</v>
      </c>
      <c r="B565" t="s">
        <v>1</v>
      </c>
      <c r="C565" t="s">
        <v>1291</v>
      </c>
      <c r="E565" s="33" t="str">
        <f>(C565&amp;"', '"&amp;C566&amp;"', '"&amp;C567&amp;"', '"&amp;C568)</f>
        <v>linsilkcotmixman', 'linencottmixmanu', 'linenplainex', 'linentape</v>
      </c>
      <c r="F565" t="s">
        <v>3168</v>
      </c>
      <c r="G565" t="s">
        <v>7</v>
      </c>
      <c r="H565" s="33" t="s">
        <v>3167</v>
      </c>
    </row>
    <row r="566" spans="1:8" x14ac:dyDescent="0.25">
      <c r="A566" s="3" t="s">
        <v>1292</v>
      </c>
      <c r="B566" t="s">
        <v>1</v>
      </c>
      <c r="C566" t="s">
        <v>1293</v>
      </c>
    </row>
    <row r="567" spans="1:8" x14ac:dyDescent="0.25">
      <c r="A567" s="3" t="s">
        <v>1278</v>
      </c>
      <c r="B567" t="s">
        <v>7</v>
      </c>
      <c r="C567" t="s">
        <v>1279</v>
      </c>
    </row>
    <row r="568" spans="1:8" x14ac:dyDescent="0.25">
      <c r="A568" s="3" t="s">
        <v>1323</v>
      </c>
      <c r="B568" t="s">
        <v>7</v>
      </c>
      <c r="C568" t="s">
        <v>1324</v>
      </c>
    </row>
    <row r="569" spans="1:8" x14ac:dyDescent="0.25">
      <c r="A569" s="2" t="s">
        <v>1331</v>
      </c>
      <c r="B569" t="s">
        <v>26</v>
      </c>
      <c r="C569" t="s">
        <v>1332</v>
      </c>
      <c r="E569" t="str">
        <f>(C569&amp;"', '"&amp;C570&amp;"', '"&amp;C571&amp;"', '"&amp;C572)</f>
        <v>liqballlb', 'liqjuicecqlb', 'liqrootcqlb', 'liquorootcwt</v>
      </c>
      <c r="F569" t="s">
        <v>3170</v>
      </c>
      <c r="G569" t="s">
        <v>23</v>
      </c>
      <c r="H569" s="33" t="s">
        <v>3169</v>
      </c>
    </row>
    <row r="570" spans="1:8" x14ac:dyDescent="0.25">
      <c r="A570" s="2" t="s">
        <v>1333</v>
      </c>
      <c r="B570" t="s">
        <v>20</v>
      </c>
      <c r="C570" t="s">
        <v>1334</v>
      </c>
    </row>
    <row r="571" spans="1:8" x14ac:dyDescent="0.25">
      <c r="A571" s="2" t="s">
        <v>1335</v>
      </c>
      <c r="B571" t="s">
        <v>20</v>
      </c>
      <c r="C571" t="s">
        <v>1336</v>
      </c>
    </row>
    <row r="572" spans="1:8" x14ac:dyDescent="0.25">
      <c r="A572" s="2" t="s">
        <v>1337</v>
      </c>
      <c r="B572" t="s">
        <v>23</v>
      </c>
      <c r="C572" t="s">
        <v>1338</v>
      </c>
    </row>
    <row r="573" spans="1:8" x14ac:dyDescent="0.25">
      <c r="A573" s="1" t="s">
        <v>1340</v>
      </c>
      <c r="B573" t="s">
        <v>26</v>
      </c>
      <c r="C573" t="s">
        <v>1341</v>
      </c>
      <c r="E573" t="str">
        <f>(C573&amp;"', '"&amp;C574)</f>
        <v>maceeind', 'macelbs</v>
      </c>
      <c r="F573" t="s">
        <v>1342</v>
      </c>
      <c r="G573" t="s">
        <v>26</v>
      </c>
      <c r="H573" t="s">
        <v>3171</v>
      </c>
    </row>
    <row r="574" spans="1:8" x14ac:dyDescent="0.25">
      <c r="A574" s="1" t="s">
        <v>1342</v>
      </c>
      <c r="B574" t="s">
        <v>26</v>
      </c>
      <c r="C574" t="s">
        <v>1343</v>
      </c>
    </row>
    <row r="575" spans="1:8" x14ac:dyDescent="0.25">
      <c r="A575" s="2" t="s">
        <v>1344</v>
      </c>
      <c r="B575" t="s">
        <v>20</v>
      </c>
      <c r="C575" t="s">
        <v>1345</v>
      </c>
      <c r="E575" t="str">
        <f>(C575&amp;"', '"&amp;C576&amp;"', '"&amp;C577)</f>
        <v>maddercqlb', 'maddcwt', 'madderallsor</v>
      </c>
      <c r="F575" t="s">
        <v>1346</v>
      </c>
      <c r="G575" t="s">
        <v>23</v>
      </c>
      <c r="H575" t="s">
        <v>3174</v>
      </c>
    </row>
    <row r="576" spans="1:8" x14ac:dyDescent="0.25">
      <c r="A576" s="2" t="s">
        <v>1346</v>
      </c>
      <c r="B576" t="s">
        <v>23</v>
      </c>
      <c r="C576" t="s">
        <v>1347</v>
      </c>
    </row>
    <row r="577" spans="1:8" x14ac:dyDescent="0.25">
      <c r="A577" s="7" t="s">
        <v>1348</v>
      </c>
      <c r="B577" t="s">
        <v>1</v>
      </c>
      <c r="C577" t="s">
        <v>1349</v>
      </c>
      <c r="F577" t="s">
        <v>3172</v>
      </c>
      <c r="G577" t="s">
        <v>7</v>
      </c>
      <c r="H577" s="33" t="s">
        <v>3173</v>
      </c>
    </row>
    <row r="578" spans="1:8" x14ac:dyDescent="0.25">
      <c r="A578" s="1" t="s">
        <v>1350</v>
      </c>
      <c r="B578" t="s">
        <v>20</v>
      </c>
      <c r="C578" t="s">
        <v>1351</v>
      </c>
      <c r="E578" t="str">
        <f>(C578&amp;"', '"&amp;C579)</f>
        <v>mangacqlb', 'manganesecw</v>
      </c>
      <c r="F578" s="1" t="s">
        <v>1352</v>
      </c>
      <c r="G578" t="s">
        <v>23</v>
      </c>
      <c r="H578" s="33" t="s">
        <v>3175</v>
      </c>
    </row>
    <row r="579" spans="1:8" x14ac:dyDescent="0.25">
      <c r="A579" s="1" t="s">
        <v>1352</v>
      </c>
      <c r="B579" t="s">
        <v>23</v>
      </c>
      <c r="C579" t="s">
        <v>1353</v>
      </c>
    </row>
    <row r="580" spans="1:8" x14ac:dyDescent="0.25">
      <c r="A580" s="2" t="s">
        <v>1354</v>
      </c>
      <c r="B580" t="s">
        <v>26</v>
      </c>
      <c r="C580" t="s">
        <v>1355</v>
      </c>
      <c r="E580" t="str">
        <f>(C580&amp;"', '"&amp;C581)</f>
        <v>mannalbs', 'mannanoteindi</v>
      </c>
      <c r="F580" s="2" t="s">
        <v>1354</v>
      </c>
      <c r="G580" s="33" t="s">
        <v>26</v>
      </c>
      <c r="H580" s="33" t="s">
        <v>3176</v>
      </c>
    </row>
    <row r="581" spans="1:8" x14ac:dyDescent="0.25">
      <c r="A581" s="2" t="s">
        <v>1356</v>
      </c>
      <c r="B581" t="s">
        <v>26</v>
      </c>
      <c r="C581" t="s">
        <v>1357</v>
      </c>
    </row>
    <row r="582" spans="1:8" x14ac:dyDescent="0.25">
      <c r="A582" s="1" t="s">
        <v>1358</v>
      </c>
      <c r="B582" t="s">
        <v>23</v>
      </c>
      <c r="C582" t="s">
        <v>1359</v>
      </c>
      <c r="E582" t="str">
        <f>(C582&amp;"', '"&amp;C583)</f>
        <v>marrowcwt', 'marrowcqlb</v>
      </c>
      <c r="F582" t="s">
        <v>3178</v>
      </c>
      <c r="G582" t="s">
        <v>23</v>
      </c>
      <c r="H582" t="s">
        <v>3177</v>
      </c>
    </row>
    <row r="583" spans="1:8" x14ac:dyDescent="0.25">
      <c r="A583" s="1" t="s">
        <v>1360</v>
      </c>
      <c r="B583" t="s">
        <v>20</v>
      </c>
      <c r="C583" t="s">
        <v>1361</v>
      </c>
    </row>
    <row r="584" spans="1:8" x14ac:dyDescent="0.25">
      <c r="A584" s="2" t="s">
        <v>1362</v>
      </c>
      <c r="B584" t="s">
        <v>1</v>
      </c>
      <c r="C584" t="s">
        <v>1363</v>
      </c>
      <c r="E584" t="str">
        <f>(C584&amp;"', '"&amp;C585)</f>
        <v>matmatting', 'matnotenum</v>
      </c>
      <c r="F584" t="s">
        <v>3179</v>
      </c>
      <c r="G584" t="s">
        <v>7</v>
      </c>
      <c r="H584" s="33" t="s">
        <v>3180</v>
      </c>
    </row>
    <row r="585" spans="1:8" x14ac:dyDescent="0.25">
      <c r="A585" s="2" t="s">
        <v>1364</v>
      </c>
      <c r="B585" t="s">
        <v>1</v>
      </c>
      <c r="C585" t="s">
        <v>1365</v>
      </c>
    </row>
    <row r="586" spans="1:8" x14ac:dyDescent="0.25">
      <c r="A586" s="1" t="s">
        <v>1368</v>
      </c>
      <c r="B586" t="s">
        <v>583</v>
      </c>
      <c r="C586" t="s">
        <v>1369</v>
      </c>
      <c r="E586" t="str">
        <f>(C586&amp;"', '"&amp;C587)</f>
        <v>mattport', 'mattingyrd</v>
      </c>
      <c r="F586" s="1" t="s">
        <v>1370</v>
      </c>
      <c r="G586" s="33" t="s">
        <v>583</v>
      </c>
      <c r="H586" s="33" t="s">
        <v>3181</v>
      </c>
    </row>
    <row r="587" spans="1:8" x14ac:dyDescent="0.25">
      <c r="A587" s="1" t="s">
        <v>1370</v>
      </c>
      <c r="B587" t="s">
        <v>583</v>
      </c>
      <c r="C587" t="s">
        <v>1371</v>
      </c>
    </row>
    <row r="588" spans="1:8" x14ac:dyDescent="0.25">
      <c r="A588" s="2" t="s">
        <v>1366</v>
      </c>
      <c r="B588" t="s">
        <v>1061</v>
      </c>
      <c r="C588" t="s">
        <v>1367</v>
      </c>
      <c r="E588" t="str">
        <f>(C588&amp;"', '"&amp;C589)</f>
        <v>matrussiahun', 'mattno</v>
      </c>
      <c r="F588" t="s">
        <v>3183</v>
      </c>
      <c r="G588" t="s">
        <v>127</v>
      </c>
      <c r="H588" s="33" t="s">
        <v>3182</v>
      </c>
    </row>
    <row r="589" spans="1:8" x14ac:dyDescent="0.25">
      <c r="A589" s="2" t="s">
        <v>1372</v>
      </c>
      <c r="B589" t="s">
        <v>127</v>
      </c>
      <c r="C589" t="s">
        <v>1373</v>
      </c>
    </row>
    <row r="590" spans="1:8" x14ac:dyDescent="0.25">
      <c r="A590" s="1" t="s">
        <v>1374</v>
      </c>
      <c r="B590" t="s">
        <v>4</v>
      </c>
      <c r="C590" t="s">
        <v>1375</v>
      </c>
      <c r="E590" t="str">
        <f>(C590&amp;"', '"&amp;C591)</f>
        <v>mealfloubarr', 'mealflou</v>
      </c>
      <c r="F590" s="1" t="s">
        <v>1376</v>
      </c>
      <c r="G590" t="s">
        <v>23</v>
      </c>
      <c r="H590" s="33" t="s">
        <v>3184</v>
      </c>
    </row>
    <row r="591" spans="1:8" x14ac:dyDescent="0.25">
      <c r="A591" s="1" t="s">
        <v>1376</v>
      </c>
      <c r="B591" t="s">
        <v>23</v>
      </c>
      <c r="C591" t="s">
        <v>1377</v>
      </c>
    </row>
    <row r="592" spans="1:8" x14ac:dyDescent="0.25">
      <c r="A592" s="2" t="s">
        <v>1378</v>
      </c>
      <c r="B592" t="s">
        <v>4</v>
      </c>
      <c r="C592" t="s">
        <v>1379</v>
      </c>
      <c r="E592" t="str">
        <f>(C592&amp;"', '"&amp;C593&amp;"','"&amp;C594)</f>
        <v>mealoabarr', 'mealoatcq','mealoat</v>
      </c>
      <c r="F592" s="2" t="s">
        <v>1382</v>
      </c>
      <c r="G592" s="33" t="s">
        <v>23</v>
      </c>
      <c r="H592" s="33" t="s">
        <v>1383</v>
      </c>
    </row>
    <row r="593" spans="1:9" x14ac:dyDescent="0.25">
      <c r="A593" s="2" t="s">
        <v>1380</v>
      </c>
      <c r="B593" t="s">
        <v>20</v>
      </c>
      <c r="C593" t="s">
        <v>1381</v>
      </c>
    </row>
    <row r="594" spans="1:9" x14ac:dyDescent="0.25">
      <c r="A594" s="2" t="s">
        <v>1382</v>
      </c>
      <c r="B594" t="s">
        <v>23</v>
      </c>
      <c r="C594" t="s">
        <v>1383</v>
      </c>
    </row>
    <row r="595" spans="1:9" x14ac:dyDescent="0.25">
      <c r="A595" s="1" t="s">
        <v>1384</v>
      </c>
      <c r="B595" t="s">
        <v>69</v>
      </c>
      <c r="C595" t="s">
        <v>1385</v>
      </c>
      <c r="E595" t="str">
        <f>(C595&amp;"', '"&amp;C596)</f>
        <v>mealwheatcwt', 'meawheaindicwt</v>
      </c>
      <c r="F595" s="1" t="s">
        <v>3186</v>
      </c>
      <c r="G595" s="33" t="s">
        <v>23</v>
      </c>
      <c r="H595" s="33" t="s">
        <v>3185</v>
      </c>
    </row>
    <row r="596" spans="1:9" x14ac:dyDescent="0.25">
      <c r="A596" s="1" t="s">
        <v>1386</v>
      </c>
      <c r="B596" t="s">
        <v>23</v>
      </c>
      <c r="C596" t="s">
        <v>1387</v>
      </c>
    </row>
    <row r="597" spans="1:9" x14ac:dyDescent="0.25">
      <c r="A597" s="2" t="s">
        <v>1388</v>
      </c>
      <c r="B597" t="s">
        <v>1389</v>
      </c>
      <c r="C597" t="s">
        <v>1390</v>
      </c>
      <c r="E597" t="str">
        <f>(C597&amp;"', '"&amp;C598)</f>
        <v>metalleafnotgol', 'metallleafpou</v>
      </c>
      <c r="F597" s="2" t="s">
        <v>1388</v>
      </c>
      <c r="G597" s="33" t="s">
        <v>1389</v>
      </c>
      <c r="H597" s="33" t="s">
        <v>1390</v>
      </c>
      <c r="I597" s="33"/>
    </row>
    <row r="598" spans="1:9" x14ac:dyDescent="0.25">
      <c r="A598" s="2" t="s">
        <v>1391</v>
      </c>
      <c r="B598" t="s">
        <v>1</v>
      </c>
      <c r="C598" t="s">
        <v>1392</v>
      </c>
      <c r="F598" s="2" t="s">
        <v>1391</v>
      </c>
      <c r="G598" s="33" t="s">
        <v>1</v>
      </c>
      <c r="H598" s="33" t="s">
        <v>3187</v>
      </c>
      <c r="I598" s="33"/>
    </row>
    <row r="599" spans="1:9" x14ac:dyDescent="0.25">
      <c r="A599" s="1" t="s">
        <v>1393</v>
      </c>
      <c r="B599" t="s">
        <v>20</v>
      </c>
      <c r="C599" t="s">
        <v>1394</v>
      </c>
      <c r="E599" t="str">
        <f>(C599&amp;"', '"&amp;C600)</f>
        <v>millgrecqlb', 'millgreasecwt</v>
      </c>
      <c r="F599" t="s">
        <v>1395</v>
      </c>
      <c r="G599" t="s">
        <v>23</v>
      </c>
      <c r="H599" s="33" t="s">
        <v>3188</v>
      </c>
    </row>
    <row r="600" spans="1:9" x14ac:dyDescent="0.25">
      <c r="A600" s="1" t="s">
        <v>1395</v>
      </c>
      <c r="B600" t="s">
        <v>23</v>
      </c>
      <c r="C600" t="s">
        <v>1396</v>
      </c>
    </row>
    <row r="601" spans="1:9" x14ac:dyDescent="0.25">
      <c r="A601" s="2" t="s">
        <v>1400</v>
      </c>
      <c r="B601" t="s">
        <v>20</v>
      </c>
      <c r="C601" t="s">
        <v>1401</v>
      </c>
      <c r="E601" t="str">
        <f>(C601&amp;"', '"&amp;C602&amp;"','"&amp;C603)</f>
        <v>molassescqlb', 'mollasbritplant','mollasescwt</v>
      </c>
      <c r="F601" t="s">
        <v>1404</v>
      </c>
      <c r="G601" t="s">
        <v>23</v>
      </c>
      <c r="H601" s="33" t="s">
        <v>3189</v>
      </c>
    </row>
    <row r="602" spans="1:9" x14ac:dyDescent="0.25">
      <c r="A602" s="2" t="s">
        <v>1402</v>
      </c>
      <c r="B602" t="s">
        <v>23</v>
      </c>
      <c r="C602" t="s">
        <v>1403</v>
      </c>
    </row>
    <row r="603" spans="1:9" x14ac:dyDescent="0.25">
      <c r="A603" s="2" t="s">
        <v>1404</v>
      </c>
      <c r="B603" t="s">
        <v>23</v>
      </c>
      <c r="C603" t="s">
        <v>1405</v>
      </c>
    </row>
    <row r="604" spans="1:9" x14ac:dyDescent="0.25">
      <c r="A604" s="1" t="s">
        <v>1406</v>
      </c>
      <c r="B604" t="s">
        <v>1</v>
      </c>
      <c r="C604" t="s">
        <v>1407</v>
      </c>
      <c r="E604" t="str">
        <f>(C604&amp;"', '"&amp;C605)</f>
        <v>musicinstrumbrit', 'musicinstrum</v>
      </c>
      <c r="F604" t="s">
        <v>3191</v>
      </c>
      <c r="G604" t="s">
        <v>7</v>
      </c>
      <c r="H604" s="33" t="s">
        <v>3190</v>
      </c>
    </row>
    <row r="605" spans="1:9" x14ac:dyDescent="0.25">
      <c r="A605" s="1" t="s">
        <v>1408</v>
      </c>
      <c r="B605" t="s">
        <v>1</v>
      </c>
      <c r="C605" t="s">
        <v>1409</v>
      </c>
    </row>
    <row r="606" spans="1:9" x14ac:dyDescent="0.25">
      <c r="A606" s="2" t="s">
        <v>1410</v>
      </c>
      <c r="B606" t="s">
        <v>1411</v>
      </c>
      <c r="C606" t="s">
        <v>1412</v>
      </c>
      <c r="E606" t="str">
        <f>(C606&amp;"', '"&amp;C607)</f>
        <v>muskeindia', 'muskoz</v>
      </c>
      <c r="F606" s="2" t="s">
        <v>1413</v>
      </c>
      <c r="G606" s="33" t="s">
        <v>1414</v>
      </c>
      <c r="H606" s="33" t="s">
        <v>3192</v>
      </c>
    </row>
    <row r="607" spans="1:9" x14ac:dyDescent="0.25">
      <c r="A607" s="2" t="s">
        <v>1413</v>
      </c>
      <c r="B607" t="s">
        <v>1414</v>
      </c>
      <c r="C607" t="s">
        <v>1415</v>
      </c>
    </row>
    <row r="608" spans="1:9" x14ac:dyDescent="0.25">
      <c r="A608" s="1" t="s">
        <v>1416</v>
      </c>
      <c r="B608" t="s">
        <v>583</v>
      </c>
      <c r="C608" t="s">
        <v>1417</v>
      </c>
      <c r="E608" t="str">
        <f>(C608&amp;"', '"&amp;C609&amp;"','"&amp;C610)</f>
        <v>muscolyrds', 'musplyrd','musyar</v>
      </c>
      <c r="F608" s="1" t="s">
        <v>1420</v>
      </c>
      <c r="G608" s="33" t="s">
        <v>583</v>
      </c>
      <c r="H608" s="33" t="s">
        <v>3193</v>
      </c>
    </row>
    <row r="609" spans="1:8" x14ac:dyDescent="0.25">
      <c r="A609" s="1" t="s">
        <v>1418</v>
      </c>
      <c r="B609" t="s">
        <v>583</v>
      </c>
      <c r="C609" t="s">
        <v>1419</v>
      </c>
    </row>
    <row r="610" spans="1:8" x14ac:dyDescent="0.25">
      <c r="A610" s="1" t="s">
        <v>1420</v>
      </c>
      <c r="B610" t="s">
        <v>583</v>
      </c>
      <c r="C610" t="s">
        <v>1421</v>
      </c>
    </row>
    <row r="611" spans="1:8" x14ac:dyDescent="0.25">
      <c r="A611" s="2" t="s">
        <v>1422</v>
      </c>
      <c r="B611" t="s">
        <v>26</v>
      </c>
      <c r="C611" t="s">
        <v>1423</v>
      </c>
      <c r="E611" t="str">
        <f>(C611&amp;"', '"&amp;C612&amp;"','"&amp;C613)</f>
        <v>mustbritpo', 'mustardcwt','mustardlbs</v>
      </c>
      <c r="F611" s="2" t="s">
        <v>1426</v>
      </c>
      <c r="G611" s="33" t="s">
        <v>26</v>
      </c>
      <c r="H611" s="33" t="s">
        <v>3194</v>
      </c>
    </row>
    <row r="612" spans="1:8" x14ac:dyDescent="0.25">
      <c r="A612" s="2" t="s">
        <v>1424</v>
      </c>
      <c r="B612" t="s">
        <v>23</v>
      </c>
      <c r="C612" t="s">
        <v>1425</v>
      </c>
    </row>
    <row r="613" spans="1:8" x14ac:dyDescent="0.25">
      <c r="A613" s="2" t="s">
        <v>1426</v>
      </c>
      <c r="B613" t="s">
        <v>26</v>
      </c>
      <c r="C613" t="s">
        <v>1427</v>
      </c>
    </row>
    <row r="614" spans="1:8" x14ac:dyDescent="0.25">
      <c r="A614" s="1" t="s">
        <v>1428</v>
      </c>
      <c r="B614" t="s">
        <v>26</v>
      </c>
      <c r="C614" t="s">
        <v>1429</v>
      </c>
      <c r="E614" t="str">
        <f>(C614&amp;"', '"&amp;C615&amp;"','"&amp;C616&amp;"', '"&amp;C617)</f>
        <v>myrrheind', 'myrrhlbs','myrrhnotein', 'myrrhnotdir</v>
      </c>
      <c r="F614" s="1" t="s">
        <v>1430</v>
      </c>
      <c r="G614" s="33" t="s">
        <v>26</v>
      </c>
      <c r="H614" s="33" t="s">
        <v>3195</v>
      </c>
    </row>
    <row r="615" spans="1:8" x14ac:dyDescent="0.25">
      <c r="A615" s="1" t="s">
        <v>1430</v>
      </c>
      <c r="B615" t="s">
        <v>26</v>
      </c>
      <c r="C615" t="s">
        <v>1431</v>
      </c>
    </row>
    <row r="616" spans="1:8" x14ac:dyDescent="0.25">
      <c r="A616" s="1" t="s">
        <v>1432</v>
      </c>
      <c r="B616" t="s">
        <v>26</v>
      </c>
      <c r="C616" t="s">
        <v>1433</v>
      </c>
    </row>
    <row r="617" spans="1:8" x14ac:dyDescent="0.25">
      <c r="A617" s="1" t="s">
        <v>1434</v>
      </c>
      <c r="B617" t="s">
        <v>26</v>
      </c>
      <c r="C617" t="s">
        <v>1435</v>
      </c>
    </row>
    <row r="618" spans="1:8" x14ac:dyDescent="0.25">
      <c r="A618" s="2" t="s">
        <v>1436</v>
      </c>
      <c r="B618" t="s">
        <v>1086</v>
      </c>
      <c r="C618" t="s">
        <v>1437</v>
      </c>
      <c r="E618" t="str">
        <f>(C618&amp;"', '"&amp;C619)</f>
        <v>nanquineind', 'nanquinspou</v>
      </c>
      <c r="F618" s="2" t="s">
        <v>3197</v>
      </c>
      <c r="G618" s="33" t="s">
        <v>7</v>
      </c>
      <c r="H618" s="33" t="s">
        <v>3196</v>
      </c>
    </row>
    <row r="619" spans="1:8" x14ac:dyDescent="0.25">
      <c r="A619" s="2" t="s">
        <v>1438</v>
      </c>
      <c r="B619" t="s">
        <v>1</v>
      </c>
      <c r="C619" t="s">
        <v>1439</v>
      </c>
    </row>
    <row r="620" spans="1:8" x14ac:dyDescent="0.25">
      <c r="A620" s="1" t="s">
        <v>1440</v>
      </c>
      <c r="B620" t="s">
        <v>26</v>
      </c>
      <c r="C620" t="s">
        <v>1441</v>
      </c>
      <c r="E620" t="str">
        <f>(C620&amp;"', '"&amp;C621)</f>
        <v>nutmegeind', 'nutmeglbs</v>
      </c>
      <c r="F620" s="1" t="s">
        <v>1442</v>
      </c>
      <c r="G620" s="33" t="s">
        <v>26</v>
      </c>
      <c r="H620" s="33" t="s">
        <v>3198</v>
      </c>
    </row>
    <row r="621" spans="1:8" x14ac:dyDescent="0.25">
      <c r="A621" s="1" t="s">
        <v>1442</v>
      </c>
      <c r="B621" t="s">
        <v>26</v>
      </c>
      <c r="C621" t="s">
        <v>1443</v>
      </c>
    </row>
    <row r="622" spans="1:8" x14ac:dyDescent="0.25">
      <c r="A622" s="2" t="s">
        <v>1444</v>
      </c>
      <c r="B622" t="s">
        <v>4</v>
      </c>
      <c r="C622" t="s">
        <v>1445</v>
      </c>
      <c r="E622" t="str">
        <f>(C622&amp;"', '"&amp;C623&amp;"', '"&amp;C624&amp;"', '"&amp;C625&amp;"', '"&amp;C626&amp;"', '"&amp;C627)</f>
        <v>nutbarr', 'nutsbush', 'nutchestbush', 'nutnotenum', 'nutsmallbush', 'nutwalnutbush</v>
      </c>
      <c r="F622" t="s">
        <v>1444</v>
      </c>
      <c r="G622" t="s">
        <v>4</v>
      </c>
      <c r="H622" t="s">
        <v>3200</v>
      </c>
    </row>
    <row r="623" spans="1:8" x14ac:dyDescent="0.25">
      <c r="A623" s="2" t="s">
        <v>1446</v>
      </c>
      <c r="B623" t="s">
        <v>1447</v>
      </c>
      <c r="C623" t="s">
        <v>1448</v>
      </c>
    </row>
    <row r="624" spans="1:8" x14ac:dyDescent="0.25">
      <c r="A624" s="2" t="s">
        <v>1449</v>
      </c>
      <c r="B624" t="s">
        <v>766</v>
      </c>
      <c r="C624" t="s">
        <v>1450</v>
      </c>
    </row>
    <row r="625" spans="1:8" x14ac:dyDescent="0.25">
      <c r="A625" s="2" t="s">
        <v>1451</v>
      </c>
      <c r="B625" t="s">
        <v>1</v>
      </c>
      <c r="C625" t="s">
        <v>1452</v>
      </c>
      <c r="F625" t="s">
        <v>3199</v>
      </c>
      <c r="G625" t="s">
        <v>7</v>
      </c>
      <c r="H625" s="33" t="s">
        <v>3058</v>
      </c>
    </row>
    <row r="626" spans="1:8" x14ac:dyDescent="0.25">
      <c r="A626" s="2" t="s">
        <v>1453</v>
      </c>
      <c r="B626" t="s">
        <v>82</v>
      </c>
      <c r="C626" t="s">
        <v>1454</v>
      </c>
    </row>
    <row r="627" spans="1:8" x14ac:dyDescent="0.25">
      <c r="A627" s="2" t="s">
        <v>1455</v>
      </c>
      <c r="B627" t="s">
        <v>82</v>
      </c>
      <c r="C627" t="s">
        <v>1456</v>
      </c>
    </row>
    <row r="628" spans="1:8" x14ac:dyDescent="0.25">
      <c r="A628" s="1" t="s">
        <v>1457</v>
      </c>
      <c r="B628" t="s">
        <v>179</v>
      </c>
      <c r="C628" t="s">
        <v>1458</v>
      </c>
      <c r="E628" t="str">
        <f>(C628&amp;"', '"&amp;C629)</f>
        <v>oakumcqlb', 'oakumcwt</v>
      </c>
      <c r="F628" t="s">
        <v>1459</v>
      </c>
      <c r="G628" t="s">
        <v>23</v>
      </c>
      <c r="H628" t="s">
        <v>3201</v>
      </c>
    </row>
    <row r="629" spans="1:8" x14ac:dyDescent="0.25">
      <c r="A629" s="1" t="s">
        <v>1459</v>
      </c>
      <c r="B629" t="s">
        <v>23</v>
      </c>
      <c r="C629" t="s">
        <v>1460</v>
      </c>
    </row>
    <row r="630" spans="1:8" x14ac:dyDescent="0.25">
      <c r="A630" s="2" t="s">
        <v>1461</v>
      </c>
      <c r="B630" t="s">
        <v>23</v>
      </c>
      <c r="C630" t="s">
        <v>1462</v>
      </c>
      <c r="E630" t="str">
        <f>(C630&amp;"', '"&amp;C631)</f>
        <v>oatmealbrit', 'oatmealcwt</v>
      </c>
      <c r="F630" s="2" t="s">
        <v>1463</v>
      </c>
      <c r="G630" s="33" t="s">
        <v>23</v>
      </c>
      <c r="H630" s="33" t="s">
        <v>3202</v>
      </c>
    </row>
    <row r="631" spans="1:8" x14ac:dyDescent="0.25">
      <c r="A631" s="2" t="s">
        <v>1463</v>
      </c>
      <c r="B631" t="s">
        <v>23</v>
      </c>
      <c r="C631" t="s">
        <v>1464</v>
      </c>
    </row>
    <row r="632" spans="1:8" x14ac:dyDescent="0.25">
      <c r="A632" s="1" t="s">
        <v>1465</v>
      </c>
      <c r="B632" t="s">
        <v>437</v>
      </c>
      <c r="C632" t="s">
        <v>1466</v>
      </c>
      <c r="E632" t="str">
        <f>(C632&amp;"', '"&amp;C633)</f>
        <v>oilblubb', 'oilblubbnewtun</v>
      </c>
      <c r="F632" t="s">
        <v>3204</v>
      </c>
      <c r="G632" t="s">
        <v>412</v>
      </c>
      <c r="H632" s="33" t="s">
        <v>3203</v>
      </c>
    </row>
    <row r="633" spans="1:8" x14ac:dyDescent="0.25">
      <c r="A633" s="1" t="s">
        <v>1467</v>
      </c>
      <c r="B633" t="s">
        <v>1468</v>
      </c>
      <c r="C633" t="s">
        <v>1469</v>
      </c>
    </row>
    <row r="634" spans="1:8" x14ac:dyDescent="0.25">
      <c r="A634" s="2" t="s">
        <v>1470</v>
      </c>
      <c r="B634" t="s">
        <v>434</v>
      </c>
      <c r="C634" t="s">
        <v>1471</v>
      </c>
      <c r="E634" t="str">
        <f>(C634&amp;"', '"&amp;C635)</f>
        <v>oilinseedbrit', 'oilinseedgal</v>
      </c>
      <c r="F634" s="2" t="s">
        <v>1472</v>
      </c>
      <c r="G634" s="33" t="s">
        <v>434</v>
      </c>
      <c r="H634" s="33" t="s">
        <v>3205</v>
      </c>
    </row>
    <row r="635" spans="1:8" x14ac:dyDescent="0.25">
      <c r="A635" s="2" t="s">
        <v>1472</v>
      </c>
      <c r="B635" t="s">
        <v>434</v>
      </c>
      <c r="C635" t="s">
        <v>1473</v>
      </c>
    </row>
    <row r="636" spans="1:8" x14ac:dyDescent="0.25">
      <c r="A636" s="1" t="s">
        <v>1474</v>
      </c>
      <c r="B636" t="s">
        <v>26</v>
      </c>
      <c r="C636" t="s">
        <v>1475</v>
      </c>
      <c r="E636" t="str">
        <f>(C636&amp;"', '"&amp;C637)</f>
        <v>oilannieind', 'oilanniseeds</v>
      </c>
      <c r="F636" s="1" t="s">
        <v>1476</v>
      </c>
      <c r="G636" s="33" t="s">
        <v>26</v>
      </c>
      <c r="H636" s="33" t="s">
        <v>1477</v>
      </c>
    </row>
    <row r="637" spans="1:8" x14ac:dyDescent="0.25">
      <c r="A637" s="1" t="s">
        <v>1476</v>
      </c>
      <c r="B637" t="s">
        <v>26</v>
      </c>
      <c r="C637" t="s">
        <v>1477</v>
      </c>
    </row>
    <row r="638" spans="1:8" x14ac:dyDescent="0.25">
      <c r="A638" s="2" t="s">
        <v>1478</v>
      </c>
      <c r="B638" t="s">
        <v>26</v>
      </c>
      <c r="C638" t="s">
        <v>1479</v>
      </c>
      <c r="E638" t="str">
        <f>(C638&amp;"', '"&amp;C639)</f>
        <v>oilcasseind', 'oilcassianoteind</v>
      </c>
      <c r="F638" t="s">
        <v>3206</v>
      </c>
      <c r="G638" t="s">
        <v>26</v>
      </c>
      <c r="H638" t="s">
        <v>3207</v>
      </c>
    </row>
    <row r="639" spans="1:8" x14ac:dyDescent="0.25">
      <c r="A639" s="2" t="s">
        <v>1480</v>
      </c>
      <c r="B639" t="s">
        <v>1411</v>
      </c>
      <c r="C639" t="s">
        <v>1481</v>
      </c>
    </row>
    <row r="640" spans="1:8" x14ac:dyDescent="0.25">
      <c r="A640" s="1" t="s">
        <v>1482</v>
      </c>
      <c r="B640" t="s">
        <v>26</v>
      </c>
      <c r="C640" t="s">
        <v>1483</v>
      </c>
      <c r="E640" t="str">
        <f>(C640&amp;"', '"&amp;C641&amp;"','"&amp;C642&amp;"', '"&amp;C643)</f>
        <v>oilcasteind', 'oilcasnoteind','oilcastorlbs', 'casterlb</v>
      </c>
    </row>
    <row r="641" spans="1:8" x14ac:dyDescent="0.25">
      <c r="A641" s="1" t="s">
        <v>1484</v>
      </c>
      <c r="B641" t="s">
        <v>26</v>
      </c>
      <c r="C641" t="s">
        <v>1485</v>
      </c>
    </row>
    <row r="642" spans="1:8" x14ac:dyDescent="0.25">
      <c r="A642" s="1" t="s">
        <v>1486</v>
      </c>
      <c r="B642" t="s">
        <v>26</v>
      </c>
      <c r="C642" t="s">
        <v>1487</v>
      </c>
    </row>
    <row r="643" spans="1:8" x14ac:dyDescent="0.25">
      <c r="A643" s="1" t="s">
        <v>386</v>
      </c>
      <c r="B643" t="s">
        <v>26</v>
      </c>
      <c r="C643" t="s">
        <v>387</v>
      </c>
      <c r="F643" t="s">
        <v>3209</v>
      </c>
      <c r="G643" t="s">
        <v>26</v>
      </c>
      <c r="H643" s="33" t="s">
        <v>3208</v>
      </c>
    </row>
    <row r="644" spans="1:8" x14ac:dyDescent="0.25">
      <c r="A644" s="2" t="s">
        <v>1489</v>
      </c>
      <c r="B644" t="s">
        <v>20</v>
      </c>
      <c r="C644" t="s">
        <v>1490</v>
      </c>
      <c r="E644" t="str">
        <f>(C644&amp;"', '"&amp;C645)</f>
        <v>oilpalmcqlb', 'oilpalmcwt</v>
      </c>
      <c r="F644" s="2" t="s">
        <v>1491</v>
      </c>
      <c r="G644" s="33" t="s">
        <v>23</v>
      </c>
      <c r="H644" s="33" t="s">
        <v>3210</v>
      </c>
    </row>
    <row r="645" spans="1:8" x14ac:dyDescent="0.25">
      <c r="A645" s="2" t="s">
        <v>1491</v>
      </c>
      <c r="B645" t="s">
        <v>23</v>
      </c>
      <c r="C645" t="s">
        <v>1492</v>
      </c>
    </row>
    <row r="646" spans="1:8" x14ac:dyDescent="0.25">
      <c r="A646" s="1" t="s">
        <v>1493</v>
      </c>
      <c r="B646" t="s">
        <v>434</v>
      </c>
      <c r="C646" t="s">
        <v>1494</v>
      </c>
      <c r="E646" t="str">
        <f>(C646&amp;"', '"&amp;C647)</f>
        <v>oilrapegall', 'oilrapthg</v>
      </c>
      <c r="F646" s="1" t="s">
        <v>1493</v>
      </c>
      <c r="G646" s="33" t="s">
        <v>434</v>
      </c>
      <c r="H646" s="33" t="s">
        <v>3211</v>
      </c>
    </row>
    <row r="647" spans="1:8" x14ac:dyDescent="0.25">
      <c r="A647" s="1" t="s">
        <v>1495</v>
      </c>
      <c r="B647" t="s">
        <v>412</v>
      </c>
      <c r="C647" t="s">
        <v>1496</v>
      </c>
    </row>
    <row r="648" spans="1:8" x14ac:dyDescent="0.25">
      <c r="A648" s="2" t="s">
        <v>1497</v>
      </c>
      <c r="B648" t="s">
        <v>434</v>
      </c>
      <c r="C648" t="s">
        <v>1498</v>
      </c>
      <c r="E648" t="str">
        <f>(C648&amp;"', '"&amp;C649&amp;"','"&amp;C650&amp;"', '"&amp;C651&amp;"', '"&amp;C652)</f>
        <v>oilspermacgal', 'oilspermcaufor','oilspermcaubrit', 'oilspermbrit', 'oilspermacthg</v>
      </c>
      <c r="F648" s="2" t="s">
        <v>1497</v>
      </c>
      <c r="G648" s="33" t="s">
        <v>434</v>
      </c>
      <c r="H648" s="33" t="s">
        <v>3212</v>
      </c>
    </row>
    <row r="649" spans="1:8" x14ac:dyDescent="0.25">
      <c r="A649" s="2" t="s">
        <v>1499</v>
      </c>
      <c r="B649" t="s">
        <v>437</v>
      </c>
      <c r="C649" t="s">
        <v>1500</v>
      </c>
    </row>
    <row r="650" spans="1:8" x14ac:dyDescent="0.25">
      <c r="A650" s="2" t="s">
        <v>1501</v>
      </c>
      <c r="B650" t="s">
        <v>437</v>
      </c>
      <c r="C650" t="s">
        <v>1502</v>
      </c>
    </row>
    <row r="651" spans="1:8" x14ac:dyDescent="0.25">
      <c r="A651" s="2" t="s">
        <v>1503</v>
      </c>
      <c r="B651" t="s">
        <v>1488</v>
      </c>
      <c r="C651" t="s">
        <v>1504</v>
      </c>
    </row>
    <row r="652" spans="1:8" x14ac:dyDescent="0.25">
      <c r="A652" s="2" t="s">
        <v>1505</v>
      </c>
      <c r="B652" t="s">
        <v>412</v>
      </c>
      <c r="C652" t="s">
        <v>1506</v>
      </c>
    </row>
    <row r="653" spans="1:8" x14ac:dyDescent="0.25">
      <c r="A653" s="1" t="s">
        <v>1507</v>
      </c>
      <c r="B653" t="s">
        <v>1488</v>
      </c>
      <c r="C653" t="s">
        <v>1508</v>
      </c>
      <c r="E653" t="str">
        <f>(C653&amp;"', '"&amp;C654&amp;"', '"&amp;C655&amp;"', '"&amp;C656&amp;"', '"&amp;C657&amp;"', '"&amp;C658&amp;"', '"&amp;C659)</f>
        <v>oiltrainbritplant', 'oitrgall', 'oiltrbrirfis', 'oiltrnewfbrit', 'oiltrinnewftun', 'oiltrinbah', 'oiltrainthg</v>
      </c>
      <c r="F653" s="1" t="s">
        <v>1509</v>
      </c>
      <c r="G653" t="s">
        <v>434</v>
      </c>
      <c r="H653" s="33" t="s">
        <v>3213</v>
      </c>
    </row>
    <row r="654" spans="1:8" x14ac:dyDescent="0.25">
      <c r="A654" s="1" t="s">
        <v>1509</v>
      </c>
      <c r="B654" t="s">
        <v>86</v>
      </c>
      <c r="C654" t="s">
        <v>1510</v>
      </c>
    </row>
    <row r="655" spans="1:8" x14ac:dyDescent="0.25">
      <c r="A655" s="1" t="s">
        <v>1511</v>
      </c>
      <c r="B655" t="s">
        <v>437</v>
      </c>
      <c r="C655" t="s">
        <v>1512</v>
      </c>
    </row>
    <row r="656" spans="1:8" x14ac:dyDescent="0.25">
      <c r="A656" s="1" t="s">
        <v>1513</v>
      </c>
      <c r="B656" t="s">
        <v>437</v>
      </c>
      <c r="C656" t="s">
        <v>1514</v>
      </c>
    </row>
    <row r="657" spans="1:8" x14ac:dyDescent="0.25">
      <c r="A657" s="1" t="s">
        <v>1515</v>
      </c>
      <c r="B657" t="s">
        <v>1468</v>
      </c>
      <c r="C657" t="s">
        <v>1516</v>
      </c>
    </row>
    <row r="658" spans="1:8" x14ac:dyDescent="0.25">
      <c r="A658" s="1" t="s">
        <v>1517</v>
      </c>
      <c r="B658" t="s">
        <v>412</v>
      </c>
      <c r="C658" t="s">
        <v>1518</v>
      </c>
    </row>
    <row r="659" spans="1:8" x14ac:dyDescent="0.25">
      <c r="A659" s="1" t="s">
        <v>1519</v>
      </c>
      <c r="B659" t="s">
        <v>412</v>
      </c>
      <c r="C659" t="s">
        <v>1520</v>
      </c>
    </row>
    <row r="660" spans="1:8" x14ac:dyDescent="0.25">
      <c r="A660" s="2" t="s">
        <v>1521</v>
      </c>
      <c r="B660" t="s">
        <v>434</v>
      </c>
      <c r="C660" t="s">
        <v>1522</v>
      </c>
      <c r="E660" t="str">
        <f>(C660&amp;"', '"&amp;C661)</f>
        <v>oilturpgall', 'oilturplbs</v>
      </c>
      <c r="F660" s="2" t="s">
        <v>1521</v>
      </c>
      <c r="G660" s="33" t="s">
        <v>434</v>
      </c>
      <c r="H660" s="33" t="s">
        <v>1522</v>
      </c>
    </row>
    <row r="661" spans="1:8" x14ac:dyDescent="0.25">
      <c r="A661" s="2" t="s">
        <v>1523</v>
      </c>
      <c r="B661" t="s">
        <v>26</v>
      </c>
      <c r="C661" t="s">
        <v>1524</v>
      </c>
      <c r="F661" s="2" t="s">
        <v>1523</v>
      </c>
      <c r="G661" s="33" t="s">
        <v>26</v>
      </c>
      <c r="H661" s="33" t="s">
        <v>1524</v>
      </c>
    </row>
    <row r="662" spans="1:8" x14ac:dyDescent="0.25">
      <c r="A662" s="1" t="s">
        <v>1525</v>
      </c>
      <c r="B662" t="s">
        <v>1526</v>
      </c>
      <c r="C662" t="s">
        <v>1527</v>
      </c>
      <c r="E662" t="str">
        <f>(C662&amp;"', '"&amp;C663)</f>
        <v>onionbasket', 'onionbush</v>
      </c>
      <c r="F662" s="1" t="s">
        <v>3214</v>
      </c>
      <c r="G662" s="33" t="s">
        <v>1526</v>
      </c>
      <c r="H662" s="33" t="s">
        <v>1527</v>
      </c>
    </row>
    <row r="663" spans="1:8" x14ac:dyDescent="0.25">
      <c r="A663" s="1" t="s">
        <v>1528</v>
      </c>
      <c r="B663" t="s">
        <v>82</v>
      </c>
      <c r="C663" t="s">
        <v>1529</v>
      </c>
      <c r="F663" s="1" t="s">
        <v>3215</v>
      </c>
      <c r="G663" s="33" t="s">
        <v>82</v>
      </c>
      <c r="H663" s="33" t="s">
        <v>1529</v>
      </c>
    </row>
    <row r="664" spans="1:8" x14ac:dyDescent="0.25">
      <c r="A664" s="2" t="s">
        <v>1530</v>
      </c>
      <c r="B664" t="s">
        <v>26</v>
      </c>
      <c r="C664" t="s">
        <v>1531</v>
      </c>
      <c r="E664" t="str">
        <f>(C664&amp;"', '"&amp;C665)</f>
        <v>opiumdir', 'opiumlbs</v>
      </c>
      <c r="F664" s="2" t="s">
        <v>1532</v>
      </c>
      <c r="G664" s="33" t="s">
        <v>26</v>
      </c>
      <c r="H664" t="s">
        <v>3216</v>
      </c>
    </row>
    <row r="665" spans="1:8" x14ac:dyDescent="0.25">
      <c r="A665" s="2" t="s">
        <v>1532</v>
      </c>
      <c r="B665" t="s">
        <v>26</v>
      </c>
      <c r="C665" t="s">
        <v>1533</v>
      </c>
    </row>
    <row r="666" spans="1:8" x14ac:dyDescent="0.25">
      <c r="A666" s="1" t="s">
        <v>1536</v>
      </c>
      <c r="B666" t="s">
        <v>4</v>
      </c>
      <c r="C666" t="s">
        <v>1537</v>
      </c>
      <c r="E666" t="str">
        <f>(C666&amp;"', '"&amp;C667)</f>
        <v>oxgutbarrel', 'oxgutmill</v>
      </c>
    </row>
    <row r="667" spans="1:8" x14ac:dyDescent="0.25">
      <c r="A667" s="1" t="s">
        <v>1538</v>
      </c>
      <c r="B667" t="s">
        <v>1539</v>
      </c>
      <c r="C667" t="s">
        <v>1540</v>
      </c>
    </row>
    <row r="668" spans="1:8" x14ac:dyDescent="0.25">
      <c r="A668" s="2" t="s">
        <v>1541</v>
      </c>
      <c r="B668" t="s">
        <v>1</v>
      </c>
      <c r="C668" t="s">
        <v>1542</v>
      </c>
      <c r="E668" t="str">
        <f>(C668&amp;"', '"&amp;C669&amp;"','"&amp;C670&amp;"', '"&amp;C671&amp;"', '"&amp;C672)</f>
        <v>paintcolourbrit', 'paintcolour','paintcollb', 'paintstuffpou', 'paintcoloournotenum</v>
      </c>
      <c r="F668" t="s">
        <v>3217</v>
      </c>
      <c r="G668" t="s">
        <v>7</v>
      </c>
      <c r="H668" s="33" t="s">
        <v>1544</v>
      </c>
    </row>
    <row r="669" spans="1:8" x14ac:dyDescent="0.25">
      <c r="A669" s="2" t="s">
        <v>1543</v>
      </c>
      <c r="B669" t="s">
        <v>1</v>
      </c>
      <c r="C669" t="s">
        <v>1544</v>
      </c>
    </row>
    <row r="670" spans="1:8" x14ac:dyDescent="0.25">
      <c r="A670" s="2" t="s">
        <v>1545</v>
      </c>
      <c r="B670" t="s">
        <v>26</v>
      </c>
      <c r="C670" t="s">
        <v>1546</v>
      </c>
    </row>
    <row r="671" spans="1:8" x14ac:dyDescent="0.25">
      <c r="A671" s="2" t="s">
        <v>1547</v>
      </c>
      <c r="B671" t="s">
        <v>1</v>
      </c>
      <c r="C671" t="s">
        <v>1548</v>
      </c>
    </row>
    <row r="672" spans="1:8" x14ac:dyDescent="0.25">
      <c r="A672" s="2" t="s">
        <v>1549</v>
      </c>
      <c r="B672" t="s">
        <v>1</v>
      </c>
      <c r="C672" t="s">
        <v>1550</v>
      </c>
    </row>
    <row r="673" spans="1:8" x14ac:dyDescent="0.25">
      <c r="A673" s="1" t="s">
        <v>1551</v>
      </c>
      <c r="B673" t="s">
        <v>1552</v>
      </c>
      <c r="C673" t="s">
        <v>1553</v>
      </c>
      <c r="E673" t="str">
        <f>(C673&amp;"', '"&amp;C674&amp;"', '"&amp;C675&amp;"', '"&amp;C676&amp;"', '"&amp;C677)</f>
        <v>papblurea', 'papcarrea', 'pappainrea', 'paprea', 'papwrirea</v>
      </c>
      <c r="F673" t="s">
        <v>1588</v>
      </c>
      <c r="G673" t="s">
        <v>3219</v>
      </c>
      <c r="H673" t="s">
        <v>3218</v>
      </c>
    </row>
    <row r="674" spans="1:8" x14ac:dyDescent="0.25">
      <c r="A674" s="1" t="s">
        <v>1564</v>
      </c>
      <c r="B674" t="s">
        <v>1565</v>
      </c>
      <c r="C674" t="s">
        <v>1566</v>
      </c>
    </row>
    <row r="675" spans="1:8" x14ac:dyDescent="0.25">
      <c r="A675" s="1" t="s">
        <v>1574</v>
      </c>
      <c r="B675" t="s">
        <v>1575</v>
      </c>
      <c r="C675" t="s">
        <v>1576</v>
      </c>
    </row>
    <row r="676" spans="1:8" x14ac:dyDescent="0.25">
      <c r="A676" s="1" t="s">
        <v>1588</v>
      </c>
      <c r="B676" t="s">
        <v>1552</v>
      </c>
      <c r="C676" t="s">
        <v>1589</v>
      </c>
    </row>
    <row r="677" spans="1:8" x14ac:dyDescent="0.25">
      <c r="A677" s="1" t="s">
        <v>1600</v>
      </c>
      <c r="B677" t="s">
        <v>1565</v>
      </c>
      <c r="C677" t="s">
        <v>1601</v>
      </c>
    </row>
    <row r="678" spans="1:8" x14ac:dyDescent="0.25">
      <c r="A678" s="2" t="s">
        <v>1554</v>
      </c>
      <c r="B678" t="s">
        <v>26</v>
      </c>
      <c r="C678" t="s">
        <v>1555</v>
      </c>
      <c r="E678" s="33" t="str">
        <f>(C678&amp;"', '"&amp;C679&amp;"', '"&amp;C680&amp;"', '"&amp;C681&amp;"', '"&amp;C682&amp;"', '"&amp;C683&amp;"', '"&amp;C684&amp;"', '"&amp;C685)</f>
        <v>paperbooklb', 'paperwriting', 'paperbrown', 'paperstainedother', 'paperglazedclot', 'papernotbrown', 'paperpastemillboa', 'pappresscwt</v>
      </c>
      <c r="F678" t="s">
        <v>3221</v>
      </c>
      <c r="G678" t="s">
        <v>26</v>
      </c>
      <c r="H678" s="33" t="s">
        <v>3220</v>
      </c>
    </row>
    <row r="679" spans="1:8" x14ac:dyDescent="0.25">
      <c r="A679" s="2" t="s">
        <v>1598</v>
      </c>
      <c r="B679" t="s">
        <v>26</v>
      </c>
      <c r="C679" t="s">
        <v>1599</v>
      </c>
    </row>
    <row r="680" spans="1:8" x14ac:dyDescent="0.25">
      <c r="A680" s="2" t="s">
        <v>1559</v>
      </c>
      <c r="B680" t="s">
        <v>26</v>
      </c>
      <c r="C680" t="s">
        <v>1560</v>
      </c>
    </row>
    <row r="681" spans="1:8" x14ac:dyDescent="0.25">
      <c r="A681" s="2" t="s">
        <v>1594</v>
      </c>
      <c r="B681" t="s">
        <v>26</v>
      </c>
      <c r="C681" t="s">
        <v>1595</v>
      </c>
    </row>
    <row r="682" spans="1:8" x14ac:dyDescent="0.25">
      <c r="A682" s="2" t="s">
        <v>1567</v>
      </c>
      <c r="B682" t="s">
        <v>23</v>
      </c>
      <c r="C682" t="s">
        <v>1568</v>
      </c>
    </row>
    <row r="683" spans="1:8" x14ac:dyDescent="0.25">
      <c r="A683" s="2" t="s">
        <v>1572</v>
      </c>
      <c r="B683" t="s">
        <v>26</v>
      </c>
      <c r="C683" t="s">
        <v>1573</v>
      </c>
    </row>
    <row r="684" spans="1:8" x14ac:dyDescent="0.25">
      <c r="A684" s="2" t="s">
        <v>1577</v>
      </c>
      <c r="B684" t="s">
        <v>23</v>
      </c>
      <c r="C684" t="s">
        <v>1578</v>
      </c>
    </row>
    <row r="685" spans="1:8" x14ac:dyDescent="0.25">
      <c r="A685" s="2" t="s">
        <v>1579</v>
      </c>
      <c r="B685" t="s">
        <v>23</v>
      </c>
      <c r="C685" t="s">
        <v>1580</v>
      </c>
    </row>
    <row r="686" spans="1:8" x14ac:dyDescent="0.25">
      <c r="A686" s="6" t="s">
        <v>1556</v>
      </c>
      <c r="B686" t="s">
        <v>1557</v>
      </c>
      <c r="C686" t="s">
        <v>1558</v>
      </c>
      <c r="E686" s="33" t="str">
        <f>(C686&amp;"', '"&amp;C687&amp;"', '"&amp;C688&amp;"', '"&amp;C689)</f>
        <v>papbrobund', 'paperhanging', 'paperprintyard', 'papersstainedhang</v>
      </c>
      <c r="F686" s="1" t="s">
        <v>1556</v>
      </c>
      <c r="G686" s="33" t="s">
        <v>1557</v>
      </c>
      <c r="H686" s="33" t="s">
        <v>3222</v>
      </c>
    </row>
    <row r="687" spans="1:8" x14ac:dyDescent="0.25">
      <c r="A687" s="1" t="s">
        <v>1569</v>
      </c>
      <c r="B687" t="s">
        <v>1570</v>
      </c>
      <c r="C687" t="s">
        <v>1571</v>
      </c>
      <c r="F687" t="s">
        <v>3224</v>
      </c>
      <c r="G687" t="s">
        <v>583</v>
      </c>
      <c r="H687" s="33" t="s">
        <v>3223</v>
      </c>
    </row>
    <row r="688" spans="1:8" x14ac:dyDescent="0.25">
      <c r="A688" s="1" t="s">
        <v>1584</v>
      </c>
      <c r="B688" t="s">
        <v>583</v>
      </c>
      <c r="C688" t="s">
        <v>1585</v>
      </c>
    </row>
    <row r="689" spans="1:8" x14ac:dyDescent="0.25">
      <c r="A689" s="1" t="s">
        <v>1590</v>
      </c>
      <c r="B689" t="s">
        <v>583</v>
      </c>
      <c r="C689" t="s">
        <v>1591</v>
      </c>
    </row>
    <row r="690" spans="1:8" x14ac:dyDescent="0.25">
      <c r="A690" s="2" t="s">
        <v>1581</v>
      </c>
      <c r="B690" t="s">
        <v>1582</v>
      </c>
      <c r="C690" t="s">
        <v>1583</v>
      </c>
      <c r="E690" s="33" t="str">
        <f>(C690&amp;"', '"&amp;C691)</f>
        <v>pappresslea', 'paperbrownleave</v>
      </c>
      <c r="F690" t="s">
        <v>3227</v>
      </c>
      <c r="G690" t="s">
        <v>3226</v>
      </c>
      <c r="H690" s="33" t="s">
        <v>3225</v>
      </c>
    </row>
    <row r="691" spans="1:8" x14ac:dyDescent="0.25">
      <c r="A691" s="2" t="s">
        <v>1561</v>
      </c>
      <c r="B691" t="s">
        <v>1562</v>
      </c>
      <c r="C691" t="s">
        <v>1563</v>
      </c>
    </row>
    <row r="692" spans="1:8" x14ac:dyDescent="0.25">
      <c r="A692" s="7" t="s">
        <v>1586</v>
      </c>
      <c r="B692" t="s">
        <v>127</v>
      </c>
      <c r="C692" t="s">
        <v>1587</v>
      </c>
      <c r="E692" s="33" t="str">
        <f>(C692&amp;"', '"&amp;C693&amp;"', '"&amp;C694)</f>
        <v>paperprintno', 'paperstainhang', 'paperstainother</v>
      </c>
      <c r="F692" t="s">
        <v>3229</v>
      </c>
      <c r="G692" t="s">
        <v>127</v>
      </c>
      <c r="H692" s="33" t="s">
        <v>3228</v>
      </c>
    </row>
    <row r="693" spans="1:8" x14ac:dyDescent="0.25">
      <c r="A693" s="1" t="s">
        <v>1592</v>
      </c>
      <c r="B693" t="s">
        <v>7</v>
      </c>
      <c r="C693" t="s">
        <v>1593</v>
      </c>
      <c r="F693" t="s">
        <v>3231</v>
      </c>
      <c r="G693" t="s">
        <v>7</v>
      </c>
      <c r="H693" s="33" t="s">
        <v>3230</v>
      </c>
    </row>
    <row r="694" spans="1:8" x14ac:dyDescent="0.25">
      <c r="A694" s="1" t="s">
        <v>1596</v>
      </c>
      <c r="B694" t="s">
        <v>7</v>
      </c>
      <c r="C694" t="s">
        <v>1597</v>
      </c>
    </row>
    <row r="695" spans="1:8" x14ac:dyDescent="0.25">
      <c r="A695" s="2" t="s">
        <v>1602</v>
      </c>
      <c r="B695" t="s">
        <v>20</v>
      </c>
      <c r="C695" t="s">
        <v>1603</v>
      </c>
      <c r="E695" t="str">
        <f>(C695&amp;"', '"&amp;C696)</f>
        <v>pearlscotchbar', 'pearlbarley</v>
      </c>
      <c r="F695" t="s">
        <v>3232</v>
      </c>
      <c r="G695" t="s">
        <v>23</v>
      </c>
      <c r="H695" s="33" t="s">
        <v>1605</v>
      </c>
    </row>
    <row r="696" spans="1:8" x14ac:dyDescent="0.25">
      <c r="A696" s="2" t="s">
        <v>1604</v>
      </c>
      <c r="B696" t="s">
        <v>23</v>
      </c>
      <c r="C696" t="s">
        <v>1605</v>
      </c>
    </row>
    <row r="697" spans="1:8" x14ac:dyDescent="0.25">
      <c r="A697" s="1" t="s">
        <v>1606</v>
      </c>
      <c r="B697" t="s">
        <v>26</v>
      </c>
      <c r="C697" t="s">
        <v>1607</v>
      </c>
      <c r="E697" t="str">
        <f>(C697&amp;"', '"&amp;C698&amp;"', '"&amp;C699&amp;"', '"&amp;C700&amp;"', '"&amp;C701&amp;"', '"&amp;C702&amp;"', '"&amp;C703)</f>
        <v>peppercayeind', 'peppercayenne', 'peppcwt', 'peppereind', 'pepperlbs', 'pepperlongeind', 'pepperlong</v>
      </c>
      <c r="F697" t="s">
        <v>1614</v>
      </c>
      <c r="G697" t="s">
        <v>26</v>
      </c>
      <c r="H697" t="s">
        <v>3233</v>
      </c>
    </row>
    <row r="698" spans="1:8" x14ac:dyDescent="0.25">
      <c r="A698" s="1" t="s">
        <v>1608</v>
      </c>
      <c r="B698" t="s">
        <v>26</v>
      </c>
      <c r="C698" t="s">
        <v>1609</v>
      </c>
    </row>
    <row r="699" spans="1:8" x14ac:dyDescent="0.25">
      <c r="A699" s="1" t="s">
        <v>1610</v>
      </c>
      <c r="B699" t="s">
        <v>23</v>
      </c>
      <c r="C699" t="s">
        <v>1611</v>
      </c>
    </row>
    <row r="700" spans="1:8" x14ac:dyDescent="0.25">
      <c r="A700" s="1" t="s">
        <v>1612</v>
      </c>
      <c r="B700" t="s">
        <v>26</v>
      </c>
      <c r="C700" t="s">
        <v>1613</v>
      </c>
    </row>
    <row r="701" spans="1:8" x14ac:dyDescent="0.25">
      <c r="A701" s="1" t="s">
        <v>1614</v>
      </c>
      <c r="B701" t="s">
        <v>26</v>
      </c>
      <c r="C701" t="s">
        <v>1615</v>
      </c>
    </row>
    <row r="702" spans="1:8" x14ac:dyDescent="0.25">
      <c r="A702" s="1" t="s">
        <v>1616</v>
      </c>
      <c r="B702" t="s">
        <v>26</v>
      </c>
      <c r="C702" t="s">
        <v>1617</v>
      </c>
    </row>
    <row r="703" spans="1:8" x14ac:dyDescent="0.25">
      <c r="A703" s="1" t="s">
        <v>1618</v>
      </c>
      <c r="B703" t="s">
        <v>26</v>
      </c>
      <c r="C703" t="s">
        <v>1619</v>
      </c>
    </row>
    <row r="704" spans="1:8" x14ac:dyDescent="0.25">
      <c r="A704" s="2" t="s">
        <v>1620</v>
      </c>
      <c r="B704" t="s">
        <v>7</v>
      </c>
      <c r="C704" t="s">
        <v>1621</v>
      </c>
      <c r="E704" t="str">
        <f>(C704&amp;"', '"&amp;C705)</f>
        <v>perfbritval', 'perfumerypou</v>
      </c>
      <c r="F704" t="s">
        <v>3235</v>
      </c>
      <c r="G704" t="s">
        <v>7</v>
      </c>
      <c r="H704" s="33" t="s">
        <v>3234</v>
      </c>
    </row>
    <row r="705" spans="1:8" x14ac:dyDescent="0.25">
      <c r="A705" s="2" t="s">
        <v>1622</v>
      </c>
      <c r="B705" t="s">
        <v>1</v>
      </c>
      <c r="C705" t="s">
        <v>1623</v>
      </c>
    </row>
    <row r="706" spans="1:8" x14ac:dyDescent="0.25">
      <c r="A706" s="1" t="s">
        <v>1624</v>
      </c>
      <c r="B706" t="s">
        <v>1</v>
      </c>
      <c r="C706" t="s">
        <v>1625</v>
      </c>
      <c r="E706" t="str">
        <f>(C706&amp;"', '"&amp;C707)</f>
        <v>picklesauce', 'picklespoun</v>
      </c>
      <c r="F706" s="1" t="s">
        <v>3236</v>
      </c>
      <c r="G706" s="33" t="s">
        <v>7</v>
      </c>
      <c r="H706" s="33" t="s">
        <v>1625</v>
      </c>
    </row>
    <row r="707" spans="1:8" x14ac:dyDescent="0.25">
      <c r="A707" s="1" t="s">
        <v>1626</v>
      </c>
      <c r="B707" t="s">
        <v>1</v>
      </c>
      <c r="C707" t="s">
        <v>1627</v>
      </c>
    </row>
    <row r="708" spans="1:8" x14ac:dyDescent="0.25">
      <c r="A708" s="2" t="s">
        <v>1628</v>
      </c>
      <c r="B708" t="s">
        <v>1</v>
      </c>
      <c r="C708" t="s">
        <v>1629</v>
      </c>
      <c r="E708" t="str">
        <f>(C708&amp;"', '"&amp;C709)</f>
        <v>picturepou', 'pictureund2ft</v>
      </c>
      <c r="F708" t="s">
        <v>3238</v>
      </c>
      <c r="G708" t="s">
        <v>7</v>
      </c>
      <c r="H708" s="33" t="s">
        <v>3237</v>
      </c>
    </row>
    <row r="709" spans="1:8" x14ac:dyDescent="0.25">
      <c r="A709" s="2" t="s">
        <v>1630</v>
      </c>
      <c r="B709" t="s">
        <v>127</v>
      </c>
      <c r="C709" t="s">
        <v>1631</v>
      </c>
      <c r="F709" t="s">
        <v>3239</v>
      </c>
      <c r="G709" t="s">
        <v>127</v>
      </c>
      <c r="H709" t="s">
        <v>3240</v>
      </c>
    </row>
    <row r="710" spans="1:8" x14ac:dyDescent="0.25">
      <c r="A710" s="1" t="s">
        <v>1632</v>
      </c>
      <c r="B710" t="s">
        <v>26</v>
      </c>
      <c r="C710" t="s">
        <v>1633</v>
      </c>
      <c r="E710" t="str">
        <f>(C710&amp;"', '"&amp;C711)</f>
        <v>pimentobritplan', 'pimentolbs</v>
      </c>
      <c r="F710" s="1" t="s">
        <v>1634</v>
      </c>
      <c r="G710" s="33" t="s">
        <v>26</v>
      </c>
      <c r="H710" s="33" t="s">
        <v>3241</v>
      </c>
    </row>
    <row r="711" spans="1:8" x14ac:dyDescent="0.25">
      <c r="A711" s="1" t="s">
        <v>1634</v>
      </c>
      <c r="B711" t="s">
        <v>26</v>
      </c>
      <c r="C711" t="s">
        <v>1635</v>
      </c>
    </row>
    <row r="712" spans="1:8" x14ac:dyDescent="0.25">
      <c r="A712" s="2" t="s">
        <v>1636</v>
      </c>
      <c r="B712" t="s">
        <v>20</v>
      </c>
      <c r="C712" t="s">
        <v>1637</v>
      </c>
      <c r="E712" t="str">
        <f>(C712&amp;"', '"&amp;C713)</f>
        <v>pitchburg', 'pitchburgundy</v>
      </c>
      <c r="F712" s="2" t="s">
        <v>1638</v>
      </c>
      <c r="G712" s="33" t="s">
        <v>23</v>
      </c>
      <c r="H712" s="33" t="s">
        <v>1639</v>
      </c>
    </row>
    <row r="713" spans="1:8" x14ac:dyDescent="0.25">
      <c r="A713" s="2" t="s">
        <v>1638</v>
      </c>
      <c r="B713" t="s">
        <v>23</v>
      </c>
      <c r="C713" t="s">
        <v>1639</v>
      </c>
    </row>
    <row r="714" spans="1:8" x14ac:dyDescent="0.25">
      <c r="A714" s="1" t="s">
        <v>1640</v>
      </c>
      <c r="B714" t="s">
        <v>1</v>
      </c>
      <c r="C714" t="s">
        <v>1641</v>
      </c>
      <c r="E714" t="str">
        <f>(C714&amp;"', '"&amp;C715)</f>
        <v>plantttrees', 'plantpou</v>
      </c>
      <c r="F714" t="s">
        <v>3243</v>
      </c>
      <c r="G714" t="s">
        <v>7</v>
      </c>
      <c r="H714" s="33" t="s">
        <v>3242</v>
      </c>
    </row>
    <row r="715" spans="1:8" x14ac:dyDescent="0.25">
      <c r="A715" s="1" t="s">
        <v>1642</v>
      </c>
      <c r="B715" t="s">
        <v>1</v>
      </c>
      <c r="C715" t="s">
        <v>1643</v>
      </c>
    </row>
    <row r="716" spans="1:8" x14ac:dyDescent="0.25">
      <c r="A716" s="2" t="s">
        <v>1644</v>
      </c>
      <c r="B716" t="s">
        <v>1411</v>
      </c>
      <c r="C716" t="s">
        <v>1645</v>
      </c>
      <c r="E716" t="str">
        <f>(C716&amp;"', '"&amp;C717&amp;"','"&amp;C718&amp;"', '"&amp;C719)</f>
        <v>plategoldsilvoz', 'platewrougol','platewrousil', 'platewrouoz</v>
      </c>
      <c r="F716" t="s">
        <v>3245</v>
      </c>
      <c r="G716" t="s">
        <v>1414</v>
      </c>
      <c r="H716" s="33" t="s">
        <v>3244</v>
      </c>
    </row>
    <row r="717" spans="1:8" x14ac:dyDescent="0.25">
      <c r="A717" s="2" t="s">
        <v>1646</v>
      </c>
      <c r="B717" t="s">
        <v>1414</v>
      </c>
      <c r="C717" t="s">
        <v>1647</v>
      </c>
    </row>
    <row r="718" spans="1:8" x14ac:dyDescent="0.25">
      <c r="A718" s="2" t="s">
        <v>1648</v>
      </c>
      <c r="B718" t="s">
        <v>1414</v>
      </c>
      <c r="C718" t="s">
        <v>1649</v>
      </c>
    </row>
    <row r="719" spans="1:8" x14ac:dyDescent="0.25">
      <c r="A719" s="2" t="s">
        <v>1650</v>
      </c>
      <c r="B719" t="s">
        <v>1651</v>
      </c>
      <c r="C719" t="s">
        <v>1652</v>
      </c>
    </row>
    <row r="720" spans="1:8" x14ac:dyDescent="0.25">
      <c r="A720" s="1" t="s">
        <v>1653</v>
      </c>
      <c r="B720" t="s">
        <v>1</v>
      </c>
      <c r="C720" t="s">
        <v>1654</v>
      </c>
      <c r="E720" t="str">
        <f>(C720&amp;"', '"&amp;C721&amp;"','"&amp;C722)</f>
        <v>plategiltware', 'platewarebrit','platedware</v>
      </c>
      <c r="F720" s="1" t="s">
        <v>1657</v>
      </c>
      <c r="G720" s="33" t="s">
        <v>7</v>
      </c>
      <c r="H720" s="33" t="s">
        <v>1658</v>
      </c>
    </row>
    <row r="721" spans="1:8" x14ac:dyDescent="0.25">
      <c r="A721" s="1" t="s">
        <v>1655</v>
      </c>
      <c r="B721" t="s">
        <v>7</v>
      </c>
      <c r="C721" t="s">
        <v>1656</v>
      </c>
    </row>
    <row r="722" spans="1:8" x14ac:dyDescent="0.25">
      <c r="A722" s="1" t="s">
        <v>1657</v>
      </c>
      <c r="B722" t="s">
        <v>7</v>
      </c>
      <c r="C722" t="s">
        <v>1658</v>
      </c>
    </row>
    <row r="723" spans="1:8" x14ac:dyDescent="0.25">
      <c r="A723" s="2" t="s">
        <v>1659</v>
      </c>
      <c r="B723" t="s">
        <v>4</v>
      </c>
      <c r="C723" t="s">
        <v>1660</v>
      </c>
      <c r="E723" s="33" t="str">
        <f>(C723&amp;"', '"&amp;C724&amp;"','"&amp;C725)</f>
        <v>porkbarrel', 'porkcwt','porksaltbar</v>
      </c>
      <c r="F723" t="s">
        <v>1659</v>
      </c>
      <c r="G723" t="s">
        <v>4</v>
      </c>
      <c r="H723" t="s">
        <v>3246</v>
      </c>
    </row>
    <row r="724" spans="1:8" x14ac:dyDescent="0.25">
      <c r="A724" s="2" t="s">
        <v>1661</v>
      </c>
      <c r="B724" t="s">
        <v>23</v>
      </c>
      <c r="C724" t="s">
        <v>1662</v>
      </c>
    </row>
    <row r="725" spans="1:8" x14ac:dyDescent="0.25">
      <c r="A725" s="2" t="s">
        <v>1667</v>
      </c>
      <c r="B725" t="s">
        <v>4</v>
      </c>
      <c r="C725" t="s">
        <v>1668</v>
      </c>
    </row>
    <row r="726" spans="1:8" x14ac:dyDescent="0.25">
      <c r="A726" s="1" t="s">
        <v>1663</v>
      </c>
      <c r="B726" t="s">
        <v>1</v>
      </c>
      <c r="C726" t="s">
        <v>1664</v>
      </c>
      <c r="E726" t="str">
        <f>(C726&amp;"', '"&amp;C727)</f>
        <v>porkheadfeet', 'porkoffal</v>
      </c>
      <c r="F726" t="s">
        <v>3247</v>
      </c>
      <c r="G726" t="s">
        <v>7</v>
      </c>
      <c r="H726" s="33" t="s">
        <v>1666</v>
      </c>
    </row>
    <row r="727" spans="1:8" x14ac:dyDescent="0.25">
      <c r="A727" s="1" t="s">
        <v>1665</v>
      </c>
      <c r="B727" t="s">
        <v>7</v>
      </c>
      <c r="C727" t="s">
        <v>1666</v>
      </c>
    </row>
    <row r="728" spans="1:8" x14ac:dyDescent="0.25">
      <c r="A728" s="2" t="s">
        <v>1669</v>
      </c>
      <c r="B728" t="s">
        <v>1</v>
      </c>
      <c r="C728" t="s">
        <v>1670</v>
      </c>
      <c r="E728" t="str">
        <f>(C728&amp;"', '"&amp;C729&amp;"','"&amp;C730&amp;"', '"&amp;C731)</f>
        <v>printypbrit', 'printingtypecqlb','printtypecwt', 'printyppou</v>
      </c>
      <c r="F728" t="s">
        <v>3250</v>
      </c>
      <c r="G728" t="s">
        <v>23</v>
      </c>
      <c r="H728" s="33" t="s">
        <v>3248</v>
      </c>
    </row>
    <row r="729" spans="1:8" x14ac:dyDescent="0.25">
      <c r="A729" s="2" t="s">
        <v>1671</v>
      </c>
      <c r="B729" t="s">
        <v>20</v>
      </c>
      <c r="C729" t="s">
        <v>1672</v>
      </c>
      <c r="F729" t="s">
        <v>3251</v>
      </c>
      <c r="G729" s="33" t="s">
        <v>7</v>
      </c>
      <c r="H729" s="33" t="s">
        <v>3249</v>
      </c>
    </row>
    <row r="730" spans="1:8" x14ac:dyDescent="0.25">
      <c r="A730" s="2" t="s">
        <v>1673</v>
      </c>
      <c r="B730" t="s">
        <v>69</v>
      </c>
      <c r="C730" t="s">
        <v>1674</v>
      </c>
    </row>
    <row r="731" spans="1:8" x14ac:dyDescent="0.25">
      <c r="A731" s="2" t="s">
        <v>1675</v>
      </c>
      <c r="B731" t="s">
        <v>1</v>
      </c>
      <c r="C731" t="s">
        <v>1676</v>
      </c>
    </row>
    <row r="732" spans="1:8" x14ac:dyDescent="0.25">
      <c r="A732" s="1" t="s">
        <v>1677</v>
      </c>
      <c r="B732" t="s">
        <v>127</v>
      </c>
      <c r="C732" t="s">
        <v>1678</v>
      </c>
      <c r="E732" t="str">
        <f>(C732&amp;"', '"&amp;C733)</f>
        <v>printpapno', 'printplain</v>
      </c>
      <c r="F732" s="1" t="s">
        <v>1677</v>
      </c>
      <c r="G732" t="s">
        <v>127</v>
      </c>
      <c r="H732" s="33" t="s">
        <v>3252</v>
      </c>
    </row>
    <row r="733" spans="1:8" x14ac:dyDescent="0.25">
      <c r="A733" s="1" t="s">
        <v>1679</v>
      </c>
      <c r="B733" t="s">
        <v>127</v>
      </c>
      <c r="C733" t="s">
        <v>1680</v>
      </c>
    </row>
    <row r="734" spans="1:8" x14ac:dyDescent="0.25">
      <c r="A734" s="2" t="s">
        <v>1681</v>
      </c>
      <c r="B734" t="s">
        <v>20</v>
      </c>
      <c r="C734" t="s">
        <v>1682</v>
      </c>
      <c r="E734" t="str">
        <f>(C734&amp;"', '"&amp;C735)</f>
        <v>prunecqlb', 'prunecwt</v>
      </c>
      <c r="F734" t="s">
        <v>1683</v>
      </c>
      <c r="G734" t="s">
        <v>23</v>
      </c>
      <c r="H734" t="s">
        <v>3253</v>
      </c>
    </row>
    <row r="735" spans="1:8" x14ac:dyDescent="0.25">
      <c r="A735" s="2" t="s">
        <v>1683</v>
      </c>
      <c r="B735" t="s">
        <v>23</v>
      </c>
      <c r="C735" t="s">
        <v>1684</v>
      </c>
    </row>
    <row r="736" spans="1:8" x14ac:dyDescent="0.25">
      <c r="A736" s="1" t="s">
        <v>1685</v>
      </c>
      <c r="B736" t="s">
        <v>1005</v>
      </c>
      <c r="C736" t="s">
        <v>1686</v>
      </c>
      <c r="E736" t="str">
        <f>(C736&amp;"', '"&amp;C737&amp;"','"&amp;C738)</f>
        <v>quillgoosehung', 'quillnumb','quiltno</v>
      </c>
      <c r="F736" t="s">
        <v>3255</v>
      </c>
      <c r="G736" t="s">
        <v>127</v>
      </c>
      <c r="H736" t="s">
        <v>3254</v>
      </c>
    </row>
    <row r="737" spans="1:8" x14ac:dyDescent="0.25">
      <c r="A737" s="1" t="s">
        <v>1687</v>
      </c>
      <c r="B737" t="s">
        <v>127</v>
      </c>
      <c r="C737" t="s">
        <v>1688</v>
      </c>
    </row>
    <row r="738" spans="1:8" x14ac:dyDescent="0.25">
      <c r="A738" s="1" t="s">
        <v>1689</v>
      </c>
      <c r="B738" t="s">
        <v>127</v>
      </c>
      <c r="C738" t="s">
        <v>1690</v>
      </c>
      <c r="F738" s="1" t="s">
        <v>1689</v>
      </c>
      <c r="G738" s="33" t="s">
        <v>127</v>
      </c>
      <c r="H738" s="33" t="s">
        <v>3256</v>
      </c>
    </row>
    <row r="739" spans="1:8" x14ac:dyDescent="0.25">
      <c r="A739" s="2" t="s">
        <v>1691</v>
      </c>
      <c r="B739" t="s">
        <v>23</v>
      </c>
      <c r="C739" t="s">
        <v>1692</v>
      </c>
      <c r="E739" t="str">
        <f>(C739&amp;"', '"&amp;C740&amp;"','"&amp;C741)</f>
        <v>ragcwt', 'ragmakepapercwt','ragtcwt</v>
      </c>
      <c r="F739" t="s">
        <v>1691</v>
      </c>
      <c r="G739" t="s">
        <v>23</v>
      </c>
      <c r="H739" t="s">
        <v>3257</v>
      </c>
    </row>
    <row r="740" spans="1:8" x14ac:dyDescent="0.25">
      <c r="A740" s="2" t="s">
        <v>1693</v>
      </c>
      <c r="B740" t="s">
        <v>23</v>
      </c>
      <c r="C740" t="s">
        <v>1694</v>
      </c>
    </row>
    <row r="741" spans="1:8" x14ac:dyDescent="0.25">
      <c r="A741" s="2" t="s">
        <v>1695</v>
      </c>
      <c r="B741" t="s">
        <v>1097</v>
      </c>
      <c r="C741" t="s">
        <v>1696</v>
      </c>
    </row>
    <row r="742" spans="1:8" x14ac:dyDescent="0.25">
      <c r="A742" s="1" t="s">
        <v>1697</v>
      </c>
      <c r="B742" t="s">
        <v>20</v>
      </c>
      <c r="C742" t="s">
        <v>1698</v>
      </c>
      <c r="E742" t="str">
        <f>(C742&amp;"', '"&amp;C743&amp;"','"&amp;C744&amp;"', '"&amp;C745&amp;"', '"&amp;C746)</f>
        <v>raisinccqlb', 'raisincwt','raislexicwt', 'raisinsun', 'raissuncwt</v>
      </c>
      <c r="F742" t="s">
        <v>1699</v>
      </c>
      <c r="G742" t="s">
        <v>23</v>
      </c>
      <c r="H742" t="s">
        <v>3258</v>
      </c>
    </row>
    <row r="743" spans="1:8" x14ac:dyDescent="0.25">
      <c r="A743" s="1" t="s">
        <v>1699</v>
      </c>
      <c r="B743" t="s">
        <v>23</v>
      </c>
      <c r="C743" t="s">
        <v>1700</v>
      </c>
    </row>
    <row r="744" spans="1:8" x14ac:dyDescent="0.25">
      <c r="A744" s="1" t="s">
        <v>1701</v>
      </c>
      <c r="B744" t="s">
        <v>23</v>
      </c>
      <c r="C744" t="s">
        <v>1702</v>
      </c>
    </row>
    <row r="745" spans="1:8" x14ac:dyDescent="0.25">
      <c r="A745" s="1" t="s">
        <v>1703</v>
      </c>
      <c r="B745" t="s">
        <v>20</v>
      </c>
      <c r="C745" t="s">
        <v>1704</v>
      </c>
    </row>
    <row r="746" spans="1:8" x14ac:dyDescent="0.25">
      <c r="A746" s="1" t="s">
        <v>1705</v>
      </c>
      <c r="B746" t="s">
        <v>23</v>
      </c>
      <c r="C746" t="s">
        <v>1706</v>
      </c>
    </row>
    <row r="747" spans="1:8" x14ac:dyDescent="0.25">
      <c r="A747" s="2" t="s">
        <v>1707</v>
      </c>
      <c r="B747" t="s">
        <v>20</v>
      </c>
      <c r="C747" t="s">
        <v>1708</v>
      </c>
      <c r="E747" t="str">
        <f>(C747&amp;"', '"&amp;C748)</f>
        <v>redwoodcqlb', 'redcwt</v>
      </c>
      <c r="F747" t="s">
        <v>1709</v>
      </c>
      <c r="G747" t="s">
        <v>23</v>
      </c>
      <c r="H747" t="s">
        <v>3259</v>
      </c>
    </row>
    <row r="748" spans="1:8" x14ac:dyDescent="0.25">
      <c r="A748" s="2" t="s">
        <v>1709</v>
      </c>
      <c r="B748" t="s">
        <v>23</v>
      </c>
      <c r="C748" t="s">
        <v>1710</v>
      </c>
    </row>
    <row r="749" spans="1:8" x14ac:dyDescent="0.25">
      <c r="A749" s="1" t="s">
        <v>1711</v>
      </c>
      <c r="B749" t="s">
        <v>26</v>
      </c>
      <c r="C749" t="s">
        <v>1712</v>
      </c>
      <c r="E749" t="str">
        <f>(C749&amp;"', '"&amp;C750&amp;"','"&amp;C751)</f>
        <v>rhubarbeind', 'rhubarblbs','rhubarbnoteind</v>
      </c>
      <c r="F749" t="s">
        <v>1713</v>
      </c>
      <c r="G749" t="s">
        <v>26</v>
      </c>
      <c r="H749" s="33" t="s">
        <v>3260</v>
      </c>
    </row>
    <row r="750" spans="1:8" x14ac:dyDescent="0.25">
      <c r="A750" s="1" t="s">
        <v>1713</v>
      </c>
      <c r="B750" t="s">
        <v>26</v>
      </c>
      <c r="C750" t="s">
        <v>1714</v>
      </c>
    </row>
    <row r="751" spans="1:8" x14ac:dyDescent="0.25">
      <c r="A751" s="1" t="s">
        <v>1715</v>
      </c>
      <c r="B751" t="s">
        <v>26</v>
      </c>
      <c r="C751" t="s">
        <v>1716</v>
      </c>
    </row>
    <row r="752" spans="1:8" x14ac:dyDescent="0.25">
      <c r="A752" s="2" t="s">
        <v>1717</v>
      </c>
      <c r="B752" t="s">
        <v>20</v>
      </c>
      <c r="C752" t="s">
        <v>1718</v>
      </c>
      <c r="E752" t="str">
        <f>(C752&amp;"', '"&amp;C753&amp;"','"&amp;C754&amp;"', '"&amp;C755&amp;"', '"&amp;C756)</f>
        <v>ricecqlb', 'ricecwt','riceeind', 'ricenotbritplant', 'riceother</v>
      </c>
      <c r="F752" t="s">
        <v>1719</v>
      </c>
      <c r="G752" t="s">
        <v>23</v>
      </c>
      <c r="H752" t="s">
        <v>3261</v>
      </c>
    </row>
    <row r="753" spans="1:8" x14ac:dyDescent="0.25">
      <c r="A753" s="2" t="s">
        <v>1719</v>
      </c>
      <c r="B753" t="s">
        <v>23</v>
      </c>
      <c r="C753" t="s">
        <v>1720</v>
      </c>
    </row>
    <row r="754" spans="1:8" x14ac:dyDescent="0.25">
      <c r="A754" s="2" t="s">
        <v>1721</v>
      </c>
      <c r="B754" t="s">
        <v>20</v>
      </c>
      <c r="C754" t="s">
        <v>1722</v>
      </c>
    </row>
    <row r="755" spans="1:8" x14ac:dyDescent="0.25">
      <c r="A755" s="2" t="s">
        <v>1723</v>
      </c>
      <c r="B755" t="s">
        <v>20</v>
      </c>
      <c r="C755" t="s">
        <v>1724</v>
      </c>
    </row>
    <row r="756" spans="1:8" x14ac:dyDescent="0.25">
      <c r="A756" s="2" t="s">
        <v>1725</v>
      </c>
      <c r="B756" t="s">
        <v>20</v>
      </c>
      <c r="C756" t="s">
        <v>1726</v>
      </c>
    </row>
    <row r="757" spans="1:8" x14ac:dyDescent="0.25">
      <c r="A757" s="1" t="s">
        <v>1727</v>
      </c>
      <c r="B757" t="s">
        <v>20</v>
      </c>
      <c r="C757" t="s">
        <v>1728</v>
      </c>
      <c r="E757" t="str">
        <f>(C757&amp;"', '"&amp;C758&amp;"','"&amp;C759)</f>
        <v>rosincqlb', 'rosincwt','rosgall</v>
      </c>
      <c r="F757" t="s">
        <v>1729</v>
      </c>
      <c r="G757" t="s">
        <v>23</v>
      </c>
      <c r="H757" t="s">
        <v>3262</v>
      </c>
    </row>
    <row r="758" spans="1:8" x14ac:dyDescent="0.25">
      <c r="A758" s="1" t="s">
        <v>1729</v>
      </c>
      <c r="B758" t="s">
        <v>23</v>
      </c>
      <c r="C758" t="s">
        <v>1730</v>
      </c>
    </row>
    <row r="759" spans="1:8" x14ac:dyDescent="0.25">
      <c r="A759" s="1" t="s">
        <v>1731</v>
      </c>
      <c r="B759" t="s">
        <v>86</v>
      </c>
      <c r="C759" t="s">
        <v>1732</v>
      </c>
    </row>
    <row r="760" spans="1:8" x14ac:dyDescent="0.25">
      <c r="A760" s="2" t="s">
        <v>1733</v>
      </c>
      <c r="B760" t="s">
        <v>1</v>
      </c>
      <c r="C760" t="s">
        <v>1734</v>
      </c>
      <c r="E760" t="str">
        <f>(C760&amp;"', '"&amp;C761&amp;"','"&amp;C762)</f>
        <v>sadleryharness', 'sadweapou','sadlerypou</v>
      </c>
      <c r="F760" t="s">
        <v>3264</v>
      </c>
      <c r="G760" t="s">
        <v>7</v>
      </c>
      <c r="H760" s="33" t="s">
        <v>3263</v>
      </c>
    </row>
    <row r="761" spans="1:8" x14ac:dyDescent="0.25">
      <c r="A761" s="2" t="s">
        <v>1735</v>
      </c>
      <c r="B761" t="s">
        <v>1</v>
      </c>
      <c r="C761" t="s">
        <v>1736</v>
      </c>
    </row>
    <row r="762" spans="1:8" x14ac:dyDescent="0.25">
      <c r="A762" s="2" t="s">
        <v>1737</v>
      </c>
      <c r="B762" t="s">
        <v>1</v>
      </c>
      <c r="C762" t="s">
        <v>1738</v>
      </c>
    </row>
    <row r="763" spans="1:8" x14ac:dyDescent="0.25">
      <c r="A763" s="1" t="s">
        <v>1739</v>
      </c>
      <c r="B763" t="s">
        <v>23</v>
      </c>
      <c r="C763" t="s">
        <v>1740</v>
      </c>
      <c r="E763" t="str">
        <f>(C763&amp;"', '"&amp;C764)</f>
        <v>saffcwt', 'safflbs</v>
      </c>
      <c r="F763" t="s">
        <v>1739</v>
      </c>
      <c r="G763" t="s">
        <v>23</v>
      </c>
      <c r="H763" s="33" t="s">
        <v>3265</v>
      </c>
    </row>
    <row r="764" spans="1:8" x14ac:dyDescent="0.25">
      <c r="A764" s="1" t="s">
        <v>1741</v>
      </c>
      <c r="B764" t="s">
        <v>26</v>
      </c>
      <c r="C764" t="s">
        <v>1742</v>
      </c>
    </row>
    <row r="765" spans="1:8" x14ac:dyDescent="0.25">
      <c r="A765" s="2" t="s">
        <v>1743</v>
      </c>
      <c r="B765" t="s">
        <v>26</v>
      </c>
      <c r="C765" t="s">
        <v>1744</v>
      </c>
      <c r="E765" t="str">
        <f>(C765&amp;"', '"&amp;C766&amp;"','"&amp;C767)</f>
        <v>saffroneind', 'saffronlbs','saffronnoteind</v>
      </c>
      <c r="F765" t="s">
        <v>1745</v>
      </c>
      <c r="G765" t="s">
        <v>26</v>
      </c>
      <c r="H765" s="33" t="s">
        <v>3266</v>
      </c>
    </row>
    <row r="766" spans="1:8" x14ac:dyDescent="0.25">
      <c r="A766" s="2" t="s">
        <v>1745</v>
      </c>
      <c r="B766" t="s">
        <v>26</v>
      </c>
      <c r="C766" t="s">
        <v>1746</v>
      </c>
    </row>
    <row r="767" spans="1:8" x14ac:dyDescent="0.25">
      <c r="A767" s="2" t="s">
        <v>1747</v>
      </c>
      <c r="B767" t="s">
        <v>26</v>
      </c>
      <c r="C767" t="s">
        <v>1748</v>
      </c>
    </row>
    <row r="768" spans="1:8" x14ac:dyDescent="0.25">
      <c r="A768" s="1" t="s">
        <v>1749</v>
      </c>
      <c r="B768" t="s">
        <v>26</v>
      </c>
      <c r="C768" t="s">
        <v>1750</v>
      </c>
      <c r="E768" t="str">
        <f>(C768&amp;"', '"&amp;C769)</f>
        <v>sagelbs', 'sagoeind</v>
      </c>
      <c r="F768" t="s">
        <v>1749</v>
      </c>
      <c r="G768" t="s">
        <v>26</v>
      </c>
      <c r="H768" t="s">
        <v>3267</v>
      </c>
    </row>
    <row r="769" spans="1:8" x14ac:dyDescent="0.25">
      <c r="A769" s="1" t="s">
        <v>1751</v>
      </c>
      <c r="B769" t="s">
        <v>26</v>
      </c>
      <c r="C769" t="s">
        <v>1752</v>
      </c>
    </row>
    <row r="770" spans="1:8" x14ac:dyDescent="0.25">
      <c r="A770" s="2" t="s">
        <v>1755</v>
      </c>
      <c r="B770" t="s">
        <v>4</v>
      </c>
      <c r="C770" t="s">
        <v>1756</v>
      </c>
      <c r="E770" t="str">
        <f>(C770&amp;"', '"&amp;C771&amp;"','"&amp;C772&amp;"', '"&amp;C773&amp;"', '"&amp;C774)</f>
        <v>saltbarr', 'salthbush','saltfrobus', 'saltrockto', 'saltwhite</v>
      </c>
      <c r="F770" t="s">
        <v>3270</v>
      </c>
      <c r="G770" t="s">
        <v>82</v>
      </c>
      <c r="H770" t="s">
        <v>3269</v>
      </c>
    </row>
    <row r="771" spans="1:8" x14ac:dyDescent="0.25">
      <c r="A771" s="2" t="s">
        <v>1757</v>
      </c>
      <c r="B771" t="s">
        <v>82</v>
      </c>
      <c r="C771" t="s">
        <v>1758</v>
      </c>
    </row>
    <row r="772" spans="1:8" x14ac:dyDescent="0.25">
      <c r="A772" s="2" t="s">
        <v>1759</v>
      </c>
      <c r="B772" t="s">
        <v>82</v>
      </c>
      <c r="C772" t="s">
        <v>1760</v>
      </c>
    </row>
    <row r="773" spans="1:8" x14ac:dyDescent="0.25">
      <c r="A773" s="2" t="s">
        <v>1761</v>
      </c>
      <c r="B773" t="s">
        <v>392</v>
      </c>
      <c r="C773" t="s">
        <v>1762</v>
      </c>
      <c r="F773" s="2" t="s">
        <v>1761</v>
      </c>
      <c r="G773" s="33" t="s">
        <v>392</v>
      </c>
      <c r="H773" s="33" t="s">
        <v>3268</v>
      </c>
    </row>
    <row r="774" spans="1:8" x14ac:dyDescent="0.25">
      <c r="A774" s="2" t="s">
        <v>1763</v>
      </c>
      <c r="B774" t="s">
        <v>82</v>
      </c>
      <c r="C774" t="s">
        <v>1764</v>
      </c>
    </row>
    <row r="775" spans="1:8" x14ac:dyDescent="0.25">
      <c r="A775" s="1" t="s">
        <v>1765</v>
      </c>
      <c r="B775" t="s">
        <v>20</v>
      </c>
      <c r="C775" t="s">
        <v>1766</v>
      </c>
      <c r="E775" t="str">
        <f>(C775&amp;"', '"&amp;C776&amp;"','"&amp;C777&amp;"', '"&amp;C778&amp;"', '"&amp;C779)</f>
        <v>saltpetbritplant', 'saltpetrebritrefcwt','saltpetrecwt', 'saltpetreeind', 'saltpetreeindcwt</v>
      </c>
      <c r="F775" t="s">
        <v>3272</v>
      </c>
      <c r="G775" t="s">
        <v>23</v>
      </c>
      <c r="H775" s="33" t="s">
        <v>3271</v>
      </c>
    </row>
    <row r="776" spans="1:8" x14ac:dyDescent="0.25">
      <c r="A776" s="1" t="s">
        <v>1767</v>
      </c>
      <c r="B776" t="s">
        <v>23</v>
      </c>
      <c r="C776" t="s">
        <v>1768</v>
      </c>
    </row>
    <row r="777" spans="1:8" x14ac:dyDescent="0.25">
      <c r="A777" s="1" t="s">
        <v>1769</v>
      </c>
      <c r="B777" t="s">
        <v>23</v>
      </c>
      <c r="C777" t="s">
        <v>1770</v>
      </c>
    </row>
    <row r="778" spans="1:8" x14ac:dyDescent="0.25">
      <c r="A778" s="1" t="s">
        <v>1771</v>
      </c>
      <c r="B778" t="s">
        <v>20</v>
      </c>
      <c r="C778" t="s">
        <v>1772</v>
      </c>
    </row>
    <row r="779" spans="1:8" x14ac:dyDescent="0.25">
      <c r="A779" s="1" t="s">
        <v>1773</v>
      </c>
      <c r="B779" t="s">
        <v>23</v>
      </c>
      <c r="C779" t="s">
        <v>1774</v>
      </c>
    </row>
    <row r="780" spans="1:8" x14ac:dyDescent="0.25">
      <c r="A780" s="2" t="s">
        <v>1775</v>
      </c>
      <c r="B780" t="s">
        <v>20</v>
      </c>
      <c r="C780" t="s">
        <v>1776</v>
      </c>
      <c r="E780" t="str">
        <f>(C780&amp;"', '"&amp;C781&amp;"','"&amp;C782)</f>
        <v>sandcqlb', 'sandcwt','sandton</v>
      </c>
      <c r="F780" t="s">
        <v>3273</v>
      </c>
      <c r="G780" t="s">
        <v>392</v>
      </c>
      <c r="H780" t="s">
        <v>3274</v>
      </c>
    </row>
    <row r="781" spans="1:8" x14ac:dyDescent="0.25">
      <c r="A781" s="2" t="s">
        <v>1777</v>
      </c>
      <c r="B781" t="s">
        <v>23</v>
      </c>
      <c r="C781" t="s">
        <v>1778</v>
      </c>
    </row>
    <row r="782" spans="1:8" x14ac:dyDescent="0.25">
      <c r="A782" s="2" t="s">
        <v>1779</v>
      </c>
      <c r="B782" t="s">
        <v>392</v>
      </c>
      <c r="C782" t="s">
        <v>1780</v>
      </c>
    </row>
    <row r="783" spans="1:8" x14ac:dyDescent="0.25">
      <c r="A783" s="1" t="s">
        <v>1781</v>
      </c>
      <c r="B783" t="s">
        <v>69</v>
      </c>
      <c r="C783" t="s">
        <v>1782</v>
      </c>
      <c r="E783" t="str">
        <f>(C783&amp;"', '"&amp;C784)</f>
        <v>sandercwt', 'saunderred</v>
      </c>
      <c r="F783" t="s">
        <v>3276</v>
      </c>
      <c r="G783" t="s">
        <v>23</v>
      </c>
      <c r="H783" s="33" t="s">
        <v>3275</v>
      </c>
    </row>
    <row r="784" spans="1:8" x14ac:dyDescent="0.25">
      <c r="A784" t="s">
        <v>1787</v>
      </c>
      <c r="B784" t="s">
        <v>20</v>
      </c>
      <c r="C784" t="s">
        <v>1788</v>
      </c>
    </row>
    <row r="785" spans="1:8" x14ac:dyDescent="0.25">
      <c r="A785" s="2" t="s">
        <v>1783</v>
      </c>
      <c r="B785" t="s">
        <v>20</v>
      </c>
      <c r="C785" t="s">
        <v>1784</v>
      </c>
      <c r="E785" t="str">
        <f>(C785&amp;"', '"&amp;C786)</f>
        <v>sassafrascq', 'sassafrascwt</v>
      </c>
      <c r="F785" s="2" t="s">
        <v>1785</v>
      </c>
      <c r="G785" s="33" t="s">
        <v>23</v>
      </c>
    </row>
    <row r="786" spans="1:8" x14ac:dyDescent="0.25">
      <c r="A786" s="2" t="s">
        <v>1785</v>
      </c>
      <c r="B786" t="s">
        <v>23</v>
      </c>
      <c r="C786" t="s">
        <v>1786</v>
      </c>
    </row>
    <row r="787" spans="1:8" x14ac:dyDescent="0.25">
      <c r="A787" s="1" t="s">
        <v>1791</v>
      </c>
      <c r="B787" t="s">
        <v>23</v>
      </c>
      <c r="C787" t="s">
        <v>1792</v>
      </c>
      <c r="E787" t="str">
        <f>(C787&amp;"', '"&amp;C788)</f>
        <v>seedclovercwt', 'seedclovercqlb</v>
      </c>
      <c r="F787" t="s">
        <v>3278</v>
      </c>
      <c r="G787" t="s">
        <v>23</v>
      </c>
      <c r="H787" s="33" t="s">
        <v>3277</v>
      </c>
    </row>
    <row r="788" spans="1:8" x14ac:dyDescent="0.25">
      <c r="A788" s="1" t="s">
        <v>1797</v>
      </c>
      <c r="B788" t="s">
        <v>20</v>
      </c>
      <c r="C788" t="s">
        <v>1798</v>
      </c>
    </row>
    <row r="789" spans="1:8" x14ac:dyDescent="0.25">
      <c r="A789" s="2" t="s">
        <v>1799</v>
      </c>
      <c r="B789" t="s">
        <v>20</v>
      </c>
      <c r="C789" t="s">
        <v>1800</v>
      </c>
      <c r="E789" t="str">
        <f>(C789&amp;"', '"&amp;C790)</f>
        <v>seedcummincqlb', 'seedcummin</v>
      </c>
      <c r="F789" t="s">
        <v>3279</v>
      </c>
      <c r="G789" t="s">
        <v>422</v>
      </c>
      <c r="H789" s="33" t="s">
        <v>1802</v>
      </c>
    </row>
    <row r="790" spans="1:8" x14ac:dyDescent="0.25">
      <c r="A790" s="2" t="s">
        <v>1801</v>
      </c>
      <c r="B790" t="s">
        <v>23</v>
      </c>
      <c r="C790" t="s">
        <v>1802</v>
      </c>
    </row>
    <row r="791" spans="1:8" x14ac:dyDescent="0.25">
      <c r="A791" s="1" t="s">
        <v>1803</v>
      </c>
      <c r="B791" t="s">
        <v>20</v>
      </c>
      <c r="C791" t="s">
        <v>1804</v>
      </c>
      <c r="E791" t="str">
        <f>(C791&amp;"', '"&amp;C792)</f>
        <v>seedfennicqlb', 'seedfennigreek</v>
      </c>
      <c r="F791" s="1" t="s">
        <v>3280</v>
      </c>
      <c r="G791" t="s">
        <v>26</v>
      </c>
      <c r="H791" s="33" t="s">
        <v>1806</v>
      </c>
    </row>
    <row r="792" spans="1:8" x14ac:dyDescent="0.25">
      <c r="A792" s="1" t="s">
        <v>1805</v>
      </c>
      <c r="B792" t="s">
        <v>23</v>
      </c>
      <c r="C792" t="s">
        <v>1806</v>
      </c>
    </row>
    <row r="793" spans="1:8" x14ac:dyDescent="0.25">
      <c r="A793" s="2" t="s">
        <v>1807</v>
      </c>
      <c r="B793" t="s">
        <v>1447</v>
      </c>
      <c r="C793" t="s">
        <v>1808</v>
      </c>
      <c r="E793" t="str">
        <f>(C793&amp;"', '"&amp;C794)</f>
        <v>seedflaxbrit', 'seedflaxbus</v>
      </c>
      <c r="F793" s="2" t="s">
        <v>1809</v>
      </c>
      <c r="G793" s="33" t="s">
        <v>82</v>
      </c>
      <c r="H793" s="33" t="s">
        <v>3281</v>
      </c>
    </row>
    <row r="794" spans="1:8" x14ac:dyDescent="0.25">
      <c r="A794" s="2" t="s">
        <v>1809</v>
      </c>
      <c r="B794" t="s">
        <v>82</v>
      </c>
      <c r="C794" t="s">
        <v>1810</v>
      </c>
    </row>
    <row r="795" spans="1:8" x14ac:dyDescent="0.25">
      <c r="A795" s="1" t="s">
        <v>1815</v>
      </c>
      <c r="B795" t="s">
        <v>23</v>
      </c>
      <c r="C795" t="s">
        <v>1816</v>
      </c>
      <c r="E795" t="str">
        <f>(C795&amp;"', '"&amp;C796)</f>
        <v>seedcanary', 'seedcanarycqlb</v>
      </c>
      <c r="F795" s="1" t="s">
        <v>1815</v>
      </c>
      <c r="G795" t="s">
        <v>23</v>
      </c>
      <c r="H795" s="34" t="s">
        <v>1816</v>
      </c>
    </row>
    <row r="796" spans="1:8" x14ac:dyDescent="0.25">
      <c r="A796" s="1" t="s">
        <v>1793</v>
      </c>
      <c r="B796" t="s">
        <v>20</v>
      </c>
      <c r="C796" t="s">
        <v>1794</v>
      </c>
    </row>
    <row r="797" spans="1:8" x14ac:dyDescent="0.25">
      <c r="A797" s="2" t="s">
        <v>1817</v>
      </c>
      <c r="B797" t="s">
        <v>20</v>
      </c>
      <c r="C797" t="s">
        <v>1818</v>
      </c>
      <c r="E797" t="str">
        <f>(C797&amp;"', '"&amp;C798)</f>
        <v>seedscarrawaycqlb', 'seedcarraway</v>
      </c>
      <c r="F797" s="2" t="s">
        <v>1795</v>
      </c>
      <c r="G797" t="s">
        <v>23</v>
      </c>
      <c r="H797" s="33" t="s">
        <v>1796</v>
      </c>
    </row>
    <row r="798" spans="1:8" x14ac:dyDescent="0.25">
      <c r="A798" s="2" t="s">
        <v>1795</v>
      </c>
      <c r="B798" t="s">
        <v>23</v>
      </c>
      <c r="C798" t="s">
        <v>1796</v>
      </c>
    </row>
    <row r="799" spans="1:8" x14ac:dyDescent="0.25">
      <c r="A799" s="1" t="s">
        <v>1819</v>
      </c>
      <c r="B799" t="s">
        <v>82</v>
      </c>
      <c r="C799" t="s">
        <v>1820</v>
      </c>
      <c r="E799" t="str">
        <f>(C799&amp;"', '"&amp;C800)</f>
        <v>seedforest', 'seedforestval</v>
      </c>
      <c r="F799" s="1" t="s">
        <v>1819</v>
      </c>
      <c r="G799" s="33" t="s">
        <v>82</v>
      </c>
      <c r="H799" s="33" t="s">
        <v>1820</v>
      </c>
    </row>
    <row r="800" spans="1:8" x14ac:dyDescent="0.25">
      <c r="A800" s="1" t="s">
        <v>1821</v>
      </c>
      <c r="B800" t="s">
        <v>7</v>
      </c>
      <c r="C800" t="s">
        <v>1822</v>
      </c>
      <c r="F800" s="1" t="s">
        <v>1821</v>
      </c>
      <c r="G800" s="33" t="s">
        <v>7</v>
      </c>
      <c r="H800" s="33" t="s">
        <v>1822</v>
      </c>
    </row>
    <row r="801" spans="1:9" x14ac:dyDescent="0.25">
      <c r="A801" s="2" t="s">
        <v>1823</v>
      </c>
      <c r="B801" t="s">
        <v>26</v>
      </c>
      <c r="C801" t="s">
        <v>1824</v>
      </c>
      <c r="E801" t="str">
        <f>(C801&amp;"', '"&amp;C802)</f>
        <v>seedgarbrit', 'seedgarden</v>
      </c>
      <c r="F801" s="2" t="s">
        <v>1825</v>
      </c>
      <c r="G801" s="33" t="s">
        <v>26</v>
      </c>
      <c r="H801" s="33" t="s">
        <v>1826</v>
      </c>
    </row>
    <row r="802" spans="1:9" x14ac:dyDescent="0.25">
      <c r="A802" s="2" t="s">
        <v>1825</v>
      </c>
      <c r="B802" t="s">
        <v>26</v>
      </c>
      <c r="C802" t="s">
        <v>1826</v>
      </c>
    </row>
    <row r="803" spans="1:9" x14ac:dyDescent="0.25">
      <c r="A803" s="1" t="s">
        <v>1827</v>
      </c>
      <c r="B803" t="s">
        <v>20</v>
      </c>
      <c r="C803" t="s">
        <v>1828</v>
      </c>
      <c r="E803" t="str">
        <f>(C803&amp;"', '"&amp;C804)</f>
        <v>seedgrasscqlb', 'seedgrass</v>
      </c>
      <c r="F803" s="1" t="s">
        <v>1829</v>
      </c>
      <c r="G803" s="33" t="s">
        <v>23</v>
      </c>
      <c r="H803" s="33" t="s">
        <v>1830</v>
      </c>
    </row>
    <row r="804" spans="1:9" x14ac:dyDescent="0.25">
      <c r="A804" s="1" t="s">
        <v>1829</v>
      </c>
      <c r="B804" t="s">
        <v>23</v>
      </c>
      <c r="C804" t="s">
        <v>1830</v>
      </c>
    </row>
    <row r="805" spans="1:9" x14ac:dyDescent="0.25">
      <c r="A805" s="2" t="s">
        <v>1831</v>
      </c>
      <c r="B805" t="s">
        <v>23</v>
      </c>
      <c r="C805" t="s">
        <v>1832</v>
      </c>
      <c r="E805" t="str">
        <f>(C805&amp;"', '"&amp;C806)</f>
        <v>seedonioncwt', 'seedonion</v>
      </c>
      <c r="F805" s="2" t="s">
        <v>1831</v>
      </c>
      <c r="G805" s="33" t="s">
        <v>23</v>
      </c>
      <c r="H805" s="33" t="s">
        <v>1812</v>
      </c>
    </row>
    <row r="806" spans="1:9" x14ac:dyDescent="0.25">
      <c r="A806" s="2" t="s">
        <v>1811</v>
      </c>
      <c r="B806" t="s">
        <v>20</v>
      </c>
      <c r="C806" t="s">
        <v>1812</v>
      </c>
    </row>
    <row r="807" spans="1:9" x14ac:dyDescent="0.25">
      <c r="A807" s="1" t="s">
        <v>1833</v>
      </c>
      <c r="B807" t="s">
        <v>82</v>
      </c>
      <c r="C807" t="s">
        <v>1834</v>
      </c>
      <c r="E807" t="str">
        <f>(C807&amp;"', '"&amp;C808&amp;"','"&amp;C809)</f>
        <v>seedrape', 'seedrapehoghd','seedrapquar</v>
      </c>
      <c r="F807" s="1" t="s">
        <v>1833</v>
      </c>
      <c r="G807" s="33" t="s">
        <v>82</v>
      </c>
      <c r="H807" s="33" t="s">
        <v>1834</v>
      </c>
      <c r="I807" s="33"/>
    </row>
    <row r="808" spans="1:9" x14ac:dyDescent="0.25">
      <c r="A808" s="1" t="s">
        <v>1835</v>
      </c>
      <c r="B808" t="s">
        <v>1836</v>
      </c>
      <c r="C808" t="s">
        <v>1837</v>
      </c>
    </row>
    <row r="809" spans="1:9" x14ac:dyDescent="0.25">
      <c r="A809" s="1" t="s">
        <v>1838</v>
      </c>
      <c r="B809" t="s">
        <v>1839</v>
      </c>
      <c r="C809" t="s">
        <v>1840</v>
      </c>
    </row>
    <row r="810" spans="1:9" x14ac:dyDescent="0.25">
      <c r="A810" s="2" t="s">
        <v>1841</v>
      </c>
      <c r="B810" t="s">
        <v>26</v>
      </c>
      <c r="C810" t="s">
        <v>1842</v>
      </c>
      <c r="E810" t="str">
        <f>(C810&amp;"', '"&amp;C811&amp;"','"&amp;C812)</f>
        <v>seedsenneind', 'seedsenimpd','seedsennimpd</v>
      </c>
      <c r="F810" t="s">
        <v>3283</v>
      </c>
      <c r="G810" t="s">
        <v>26</v>
      </c>
      <c r="H810" s="33" t="s">
        <v>3282</v>
      </c>
    </row>
    <row r="811" spans="1:9" x14ac:dyDescent="0.25">
      <c r="A811" s="2" t="s">
        <v>1843</v>
      </c>
      <c r="B811" t="s">
        <v>26</v>
      </c>
      <c r="C811" t="s">
        <v>1844</v>
      </c>
    </row>
    <row r="812" spans="1:9" x14ac:dyDescent="0.25">
      <c r="A812" s="2" t="s">
        <v>1845</v>
      </c>
      <c r="B812" t="s">
        <v>26</v>
      </c>
      <c r="C812" t="s">
        <v>1846</v>
      </c>
    </row>
    <row r="813" spans="1:9" x14ac:dyDescent="0.25">
      <c r="A813" s="1" t="s">
        <v>1847</v>
      </c>
      <c r="B813" t="s">
        <v>26</v>
      </c>
      <c r="C813" t="s">
        <v>1848</v>
      </c>
      <c r="E813" t="str">
        <f>(C813&amp;"', '"&amp;C814)</f>
        <v>seedwormeind', 'seedworm</v>
      </c>
      <c r="F813" s="1" t="s">
        <v>1813</v>
      </c>
      <c r="G813" s="33" t="s">
        <v>26</v>
      </c>
      <c r="H813" s="33" t="s">
        <v>1814</v>
      </c>
    </row>
    <row r="814" spans="1:9" x14ac:dyDescent="0.25">
      <c r="A814" s="1" t="s">
        <v>1813</v>
      </c>
      <c r="B814" t="s">
        <v>26</v>
      </c>
      <c r="C814" t="s">
        <v>1814</v>
      </c>
    </row>
    <row r="815" spans="1:9" x14ac:dyDescent="0.25">
      <c r="A815" s="2" t="s">
        <v>1849</v>
      </c>
      <c r="B815" t="s">
        <v>7</v>
      </c>
      <c r="C815" t="s">
        <v>1850</v>
      </c>
      <c r="E815" t="str">
        <f>(C815&amp;"', '"&amp;C816)</f>
        <v>shiphullmatpou', 'shipwtackle</v>
      </c>
      <c r="F815" s="2" t="s">
        <v>1849</v>
      </c>
      <c r="G815" s="33" t="s">
        <v>7</v>
      </c>
      <c r="H815" s="33" t="s">
        <v>3284</v>
      </c>
    </row>
    <row r="816" spans="1:9" x14ac:dyDescent="0.25">
      <c r="A816" s="2" t="s">
        <v>1851</v>
      </c>
      <c r="B816" t="s">
        <v>1</v>
      </c>
      <c r="C816" t="s">
        <v>1852</v>
      </c>
    </row>
    <row r="817" spans="1:8" x14ac:dyDescent="0.25">
      <c r="A817" s="1" t="s">
        <v>1853</v>
      </c>
      <c r="B817" t="s">
        <v>20</v>
      </c>
      <c r="C817" t="s">
        <v>1854</v>
      </c>
      <c r="E817" t="str">
        <f>(C817&amp;"', '"&amp;C818)</f>
        <v>shumcqlb', 'shumachcwt</v>
      </c>
      <c r="F817" t="s">
        <v>1855</v>
      </c>
      <c r="G817" t="s">
        <v>23</v>
      </c>
      <c r="H817" s="33" t="s">
        <v>3285</v>
      </c>
    </row>
    <row r="818" spans="1:8" x14ac:dyDescent="0.25">
      <c r="A818" s="1" t="s">
        <v>1855</v>
      </c>
      <c r="B818" t="s">
        <v>23</v>
      </c>
      <c r="C818" t="s">
        <v>1856</v>
      </c>
    </row>
    <row r="819" spans="1:8" x14ac:dyDescent="0.25">
      <c r="A819" s="2" t="s">
        <v>1857</v>
      </c>
      <c r="B819" t="s">
        <v>26</v>
      </c>
      <c r="C819" t="s">
        <v>1882</v>
      </c>
      <c r="E819" t="str">
        <f>(C819&amp;"', '"&amp;C820)</f>
        <v>silkstuffsilkonl', 'silkstitchlb</v>
      </c>
    </row>
    <row r="820" spans="1:8" x14ac:dyDescent="0.25">
      <c r="A820" s="2" t="s">
        <v>1863</v>
      </c>
      <c r="B820" t="s">
        <v>26</v>
      </c>
      <c r="C820" t="s">
        <v>1884</v>
      </c>
    </row>
    <row r="821" spans="1:8" x14ac:dyDescent="0.25">
      <c r="A821" s="2" t="s">
        <v>1859</v>
      </c>
      <c r="B821" t="s">
        <v>26</v>
      </c>
      <c r="C821" t="s">
        <v>1860</v>
      </c>
      <c r="E821" t="str">
        <f>(C821&amp;"', '"&amp;C822&amp;"', '"&amp;C823&amp;"', '"&amp;C824&amp;"', '"&amp;C825&amp;"', '"&amp;C826&amp;"', '"&amp;C827&amp;"', '"&amp;C828&amp;"', '"&amp;C829&amp;"', '"&amp;C830&amp;"', '"&amp;C831&amp;"', '"&amp;C832&amp;"', '"&amp;C833&amp;"', '"&amp;C834&amp;"', '"&amp;C835&amp;"', '"&amp;C836&amp;"', '"&amp;C837&amp;"', '"&amp;C838&amp;"', '"&amp;C839&amp;"', '"&amp;C840)</f>
        <v>silkribbgolsil', 'silkworstmixman', 'silcotmixmanu', 'silkworstmixval', 'siolkbrowdye', 'sillacefring', 'silkmanuflb', 'sdilkmixother', 'silkmixgoldsilv', 'silkmixinclecott', 'silranin', 'silkribblboz', 'silkstocketclbs', 'silkstufmixflax', 'silkmixlbs', 'silkstufmixother', 'silkthrdyelb', 'silkthrundye', 'silkwastelbs', 'silkwormgut</v>
      </c>
      <c r="F821" t="s">
        <v>3286</v>
      </c>
      <c r="G821" t="s">
        <v>26</v>
      </c>
      <c r="H821" t="s">
        <v>3287</v>
      </c>
    </row>
    <row r="822" spans="1:8" x14ac:dyDescent="0.25">
      <c r="A822" s="2" t="s">
        <v>1861</v>
      </c>
      <c r="B822" t="s">
        <v>26</v>
      </c>
      <c r="C822" t="s">
        <v>1862</v>
      </c>
      <c r="F822" t="s">
        <v>3288</v>
      </c>
      <c r="G822" t="s">
        <v>7</v>
      </c>
      <c r="H822" t="s">
        <v>3289</v>
      </c>
    </row>
    <row r="823" spans="1:8" x14ac:dyDescent="0.25">
      <c r="A823" s="2" t="s">
        <v>1865</v>
      </c>
      <c r="B823" t="s">
        <v>1</v>
      </c>
      <c r="C823" t="s">
        <v>1858</v>
      </c>
    </row>
    <row r="824" spans="1:8" x14ac:dyDescent="0.25">
      <c r="A824" s="2" t="s">
        <v>1867</v>
      </c>
      <c r="B824" t="s">
        <v>1</v>
      </c>
      <c r="C824" t="s">
        <v>1864</v>
      </c>
    </row>
    <row r="825" spans="1:8" x14ac:dyDescent="0.25">
      <c r="A825" s="2" t="s">
        <v>1869</v>
      </c>
      <c r="B825" t="s">
        <v>26</v>
      </c>
      <c r="C825" t="s">
        <v>1866</v>
      </c>
    </row>
    <row r="826" spans="1:8" x14ac:dyDescent="0.25">
      <c r="A826" s="2" t="s">
        <v>1871</v>
      </c>
      <c r="B826" t="s">
        <v>26</v>
      </c>
      <c r="C826" t="s">
        <v>1868</v>
      </c>
    </row>
    <row r="827" spans="1:8" x14ac:dyDescent="0.25">
      <c r="A827" s="2" t="s">
        <v>1871</v>
      </c>
      <c r="B827" t="s">
        <v>931</v>
      </c>
      <c r="C827" t="s">
        <v>1870</v>
      </c>
    </row>
    <row r="828" spans="1:8" x14ac:dyDescent="0.25">
      <c r="A828" s="2" t="s">
        <v>1873</v>
      </c>
      <c r="B828" t="s">
        <v>26</v>
      </c>
      <c r="C828" t="s">
        <v>1872</v>
      </c>
    </row>
    <row r="829" spans="1:8" x14ac:dyDescent="0.25">
      <c r="A829" s="2" t="s">
        <v>1876</v>
      </c>
      <c r="B829" t="s">
        <v>26</v>
      </c>
      <c r="C829" t="s">
        <v>1874</v>
      </c>
    </row>
    <row r="830" spans="1:8" x14ac:dyDescent="0.25">
      <c r="A830" s="2" t="s">
        <v>1879</v>
      </c>
      <c r="B830" t="s">
        <v>26</v>
      </c>
      <c r="C830" t="s">
        <v>1875</v>
      </c>
    </row>
    <row r="831" spans="1:8" x14ac:dyDescent="0.25">
      <c r="A831" s="2" t="s">
        <v>1881</v>
      </c>
      <c r="B831" t="s">
        <v>1877</v>
      </c>
      <c r="C831" t="s">
        <v>1878</v>
      </c>
    </row>
    <row r="832" spans="1:8" x14ac:dyDescent="0.25">
      <c r="A832" s="2" t="s">
        <v>1883</v>
      </c>
      <c r="B832" t="s">
        <v>931</v>
      </c>
      <c r="C832" t="s">
        <v>1880</v>
      </c>
    </row>
    <row r="833" spans="1:5" x14ac:dyDescent="0.25">
      <c r="A833" s="2" t="s">
        <v>1888</v>
      </c>
      <c r="B833" t="s">
        <v>26</v>
      </c>
      <c r="C833" t="s">
        <v>1889</v>
      </c>
    </row>
    <row r="834" spans="1:5" x14ac:dyDescent="0.25">
      <c r="A834" s="2" t="s">
        <v>1890</v>
      </c>
      <c r="B834" t="s">
        <v>26</v>
      </c>
      <c r="C834" t="s">
        <v>1891</v>
      </c>
    </row>
    <row r="835" spans="1:5" x14ac:dyDescent="0.25">
      <c r="A835" s="2" t="s">
        <v>1892</v>
      </c>
      <c r="B835" t="s">
        <v>26</v>
      </c>
      <c r="C835" t="s">
        <v>1893</v>
      </c>
    </row>
    <row r="836" spans="1:5" x14ac:dyDescent="0.25">
      <c r="A836" s="2" t="s">
        <v>1894</v>
      </c>
      <c r="B836" t="s">
        <v>26</v>
      </c>
      <c r="C836" t="s">
        <v>1895</v>
      </c>
    </row>
    <row r="837" spans="1:5" x14ac:dyDescent="0.25">
      <c r="A837" s="2" t="s">
        <v>1896</v>
      </c>
      <c r="B837" t="s">
        <v>931</v>
      </c>
      <c r="C837" t="s">
        <v>1897</v>
      </c>
    </row>
    <row r="838" spans="1:5" x14ac:dyDescent="0.25">
      <c r="A838" s="2" t="s">
        <v>1898</v>
      </c>
      <c r="B838" t="s">
        <v>931</v>
      </c>
      <c r="C838" t="s">
        <v>1899</v>
      </c>
    </row>
    <row r="839" spans="1:5" x14ac:dyDescent="0.25">
      <c r="A839" s="2" t="s">
        <v>1900</v>
      </c>
      <c r="B839" t="s">
        <v>26</v>
      </c>
      <c r="C839" t="s">
        <v>1901</v>
      </c>
    </row>
    <row r="840" spans="1:5" x14ac:dyDescent="0.25">
      <c r="A840" s="2" t="s">
        <v>1902</v>
      </c>
      <c r="B840" t="s">
        <v>1</v>
      </c>
      <c r="C840" t="s">
        <v>1903</v>
      </c>
    </row>
    <row r="841" spans="1:5" x14ac:dyDescent="0.25">
      <c r="A841" s="2" t="s">
        <v>1910</v>
      </c>
      <c r="B841" t="s">
        <v>26</v>
      </c>
      <c r="C841" t="s">
        <v>1911</v>
      </c>
      <c r="E841" t="str">
        <f>(C841&amp;"', '"&amp;C842&amp;"', '"&amp;C843&amp;"', '"&amp;C844&amp;"', '"&amp;C845&amp;"', '"&amp;C846&amp;"', '"&amp;C847&amp;"', '"&amp;C848&amp;"', '"&amp;C849&amp;"', '"&amp;C850)</f>
        <v>skinscalfdreoil', 'skincalhairdoz', 'skinscalfinhair', 'skincaldono', 'skincalveno', 'skinscalftanned', 'skinscalfundrest', 'skincalfuntanned', 'skincalfinhairdoz', 'skincalfinhairuntrim</v>
      </c>
    </row>
    <row r="842" spans="1:5" x14ac:dyDescent="0.25">
      <c r="A842" s="2" t="s">
        <v>1912</v>
      </c>
      <c r="B842" t="s">
        <v>329</v>
      </c>
      <c r="C842" t="s">
        <v>1913</v>
      </c>
    </row>
    <row r="843" spans="1:5" x14ac:dyDescent="0.25">
      <c r="A843" s="2" t="s">
        <v>1914</v>
      </c>
      <c r="B843" t="s">
        <v>26</v>
      </c>
      <c r="C843" t="s">
        <v>1915</v>
      </c>
    </row>
    <row r="844" spans="1:5" x14ac:dyDescent="0.25">
      <c r="A844" s="2" t="s">
        <v>1916</v>
      </c>
      <c r="B844" t="s">
        <v>1917</v>
      </c>
      <c r="C844" t="s">
        <v>1918</v>
      </c>
    </row>
    <row r="845" spans="1:5" x14ac:dyDescent="0.25">
      <c r="A845" s="2" t="s">
        <v>1919</v>
      </c>
      <c r="B845" t="s">
        <v>127</v>
      </c>
      <c r="C845" t="s">
        <v>1920</v>
      </c>
    </row>
    <row r="846" spans="1:5" x14ac:dyDescent="0.25">
      <c r="A846" s="2" t="s">
        <v>1921</v>
      </c>
      <c r="B846" t="s">
        <v>26</v>
      </c>
      <c r="C846" t="s">
        <v>1922</v>
      </c>
    </row>
    <row r="847" spans="1:5" x14ac:dyDescent="0.25">
      <c r="A847" s="2" t="s">
        <v>1923</v>
      </c>
      <c r="B847" t="s">
        <v>147</v>
      </c>
      <c r="C847" t="s">
        <v>1924</v>
      </c>
    </row>
    <row r="848" spans="1:5" x14ac:dyDescent="0.25">
      <c r="A848" s="2" t="s">
        <v>1925</v>
      </c>
      <c r="B848" t="s">
        <v>147</v>
      </c>
      <c r="C848" t="s">
        <v>1926</v>
      </c>
    </row>
    <row r="849" spans="1:8" x14ac:dyDescent="0.25">
      <c r="A849" s="2" t="s">
        <v>1927</v>
      </c>
      <c r="B849" t="s">
        <v>147</v>
      </c>
      <c r="C849" t="s">
        <v>1928</v>
      </c>
    </row>
    <row r="850" spans="1:8" x14ac:dyDescent="0.25">
      <c r="A850" s="2" t="s">
        <v>1929</v>
      </c>
      <c r="B850" t="s">
        <v>147</v>
      </c>
      <c r="C850" t="s">
        <v>1930</v>
      </c>
    </row>
    <row r="851" spans="1:8" x14ac:dyDescent="0.25">
      <c r="A851" s="1" t="s">
        <v>1906</v>
      </c>
      <c r="B851" t="s">
        <v>127</v>
      </c>
      <c r="C851" t="s">
        <v>1907</v>
      </c>
      <c r="E851" t="str">
        <f>(C851&amp;"', '"&amp;C852&amp;"', '"&amp;C853&amp;"', '"&amp;C854&amp;"', '"&amp;C855&amp;"', '"&amp;C856&amp;"', '"&amp;C857&amp;"', '"&amp;C858&amp;"', '"&amp;C859&amp;"', '"&amp;C860&amp;"', '"&amp;C861&amp;"', '"&amp;C862&amp;"', '"&amp;C863&amp;"', '"&amp;C864&amp;"', '"&amp;C865&amp;"', '"&amp;C866&amp;"', '"&amp;C867&amp;"', '"&amp;C868&amp;"', '"&amp;C869&amp;"', '"&amp;C870&amp;"', '"&amp;C871&amp;"', '"&amp;C872&amp;"', '"&amp;C873&amp;"', '"&amp;C874&amp;"', '"&amp;C875&amp;"', '"&amp;C876&amp;"', '"&amp;C877&amp;"', '"&amp;C878&amp;"', '"&amp;C879&amp;"', '"&amp;C880&amp;"', '"&amp;C881&amp;"', '"&amp;C882&amp;"', '"&amp;C883)</f>
        <v>skinbearno', 'skinbeavno', 'skincatno', 'skinconey', 'skinsdeerdrest', 'skindeeundcwt', 'skinsdeerundrestno', 'skinfishund', 'skinfox', 'skingoatdoz', 'skingoahq', 'skingoatlbs', 'skingoatund', 'skingoathqlb', 'skinhareno', 'skinmartno', 'skinmink', 'skinmusquatch', 'skinsnotdescdrest', 'skinottno', 'skinspiecesundrest', 'skipornu', 'skinrabbhun', 'skinrabfur', 'skinracoonnio', 'skinsealhair', 'skinbadgno', 'skinsealno', 'skinsealtan', 'Skinsealundrestno', 'skinsquir', 'skintiger', 'skinundno</v>
      </c>
      <c r="F851" t="s">
        <v>3290</v>
      </c>
      <c r="G851" t="s">
        <v>127</v>
      </c>
      <c r="H851" t="s">
        <v>3291</v>
      </c>
    </row>
    <row r="852" spans="1:8" x14ac:dyDescent="0.25">
      <c r="A852" s="1" t="s">
        <v>1908</v>
      </c>
      <c r="B852" t="s">
        <v>127</v>
      </c>
      <c r="C852" t="s">
        <v>1909</v>
      </c>
      <c r="F852" t="s">
        <v>3293</v>
      </c>
      <c r="G852" t="s">
        <v>69</v>
      </c>
      <c r="H852" s="33" t="s">
        <v>3292</v>
      </c>
    </row>
    <row r="853" spans="1:8" x14ac:dyDescent="0.25">
      <c r="A853" s="1" t="s">
        <v>1931</v>
      </c>
      <c r="B853" t="s">
        <v>127</v>
      </c>
      <c r="C853" t="s">
        <v>1932</v>
      </c>
    </row>
    <row r="854" spans="1:8" x14ac:dyDescent="0.25">
      <c r="A854" s="1" t="s">
        <v>1933</v>
      </c>
      <c r="B854" t="s">
        <v>329</v>
      </c>
      <c r="C854" t="s">
        <v>1934</v>
      </c>
    </row>
    <row r="855" spans="1:8" x14ac:dyDescent="0.25">
      <c r="A855" s="1" t="s">
        <v>1935</v>
      </c>
      <c r="B855" t="s">
        <v>1936</v>
      </c>
      <c r="C855" t="s">
        <v>1937</v>
      </c>
    </row>
    <row r="856" spans="1:8" x14ac:dyDescent="0.25">
      <c r="A856" s="1" t="s">
        <v>1938</v>
      </c>
      <c r="B856" t="s">
        <v>23</v>
      </c>
      <c r="C856" t="s">
        <v>1939</v>
      </c>
    </row>
    <row r="857" spans="1:8" x14ac:dyDescent="0.25">
      <c r="A857" s="1" t="s">
        <v>1940</v>
      </c>
      <c r="B857" t="s">
        <v>127</v>
      </c>
      <c r="C857" t="s">
        <v>1941</v>
      </c>
    </row>
    <row r="858" spans="1:8" x14ac:dyDescent="0.25">
      <c r="A858" s="1" t="s">
        <v>1942</v>
      </c>
      <c r="B858" t="s">
        <v>127</v>
      </c>
      <c r="C858" t="s">
        <v>1943</v>
      </c>
    </row>
    <row r="859" spans="1:8" x14ac:dyDescent="0.25">
      <c r="A859" s="1" t="s">
        <v>1944</v>
      </c>
      <c r="B859" t="s">
        <v>127</v>
      </c>
      <c r="C859" t="s">
        <v>1945</v>
      </c>
    </row>
    <row r="860" spans="1:8" x14ac:dyDescent="0.25">
      <c r="A860" s="1" t="s">
        <v>1946</v>
      </c>
      <c r="B860" t="s">
        <v>147</v>
      </c>
      <c r="C860" t="s">
        <v>1947</v>
      </c>
    </row>
    <row r="861" spans="1:8" x14ac:dyDescent="0.25">
      <c r="A861" s="1" t="s">
        <v>1948</v>
      </c>
      <c r="B861" t="s">
        <v>1949</v>
      </c>
      <c r="C861" t="s">
        <v>1950</v>
      </c>
    </row>
    <row r="862" spans="1:8" x14ac:dyDescent="0.25">
      <c r="A862" s="1" t="s">
        <v>1951</v>
      </c>
      <c r="B862" t="s">
        <v>26</v>
      </c>
      <c r="C862" t="s">
        <v>1952</v>
      </c>
    </row>
    <row r="863" spans="1:8" x14ac:dyDescent="0.25">
      <c r="A863" s="1" t="s">
        <v>1953</v>
      </c>
      <c r="B863" t="s">
        <v>187</v>
      </c>
      <c r="C863" t="s">
        <v>1954</v>
      </c>
    </row>
    <row r="864" spans="1:8" x14ac:dyDescent="0.25">
      <c r="A864" s="1" t="s">
        <v>1955</v>
      </c>
      <c r="B864" t="s">
        <v>1028</v>
      </c>
      <c r="C864" t="s">
        <v>1956</v>
      </c>
    </row>
    <row r="865" spans="1:3" x14ac:dyDescent="0.25">
      <c r="A865" s="1" t="s">
        <v>1957</v>
      </c>
      <c r="B865" t="s">
        <v>127</v>
      </c>
      <c r="C865" t="s">
        <v>1958</v>
      </c>
    </row>
    <row r="866" spans="1:3" x14ac:dyDescent="0.25">
      <c r="A866" s="1" t="s">
        <v>1973</v>
      </c>
      <c r="B866" t="s">
        <v>127</v>
      </c>
      <c r="C866" t="s">
        <v>1974</v>
      </c>
    </row>
    <row r="867" spans="1:3" x14ac:dyDescent="0.25">
      <c r="A867" s="1" t="s">
        <v>1975</v>
      </c>
      <c r="B867" t="s">
        <v>127</v>
      </c>
      <c r="C867" t="s">
        <v>1976</v>
      </c>
    </row>
    <row r="868" spans="1:3" x14ac:dyDescent="0.25">
      <c r="A868" s="1" t="s">
        <v>1977</v>
      </c>
      <c r="B868" t="s">
        <v>1005</v>
      </c>
      <c r="C868" t="s">
        <v>1978</v>
      </c>
    </row>
    <row r="869" spans="1:3" x14ac:dyDescent="0.25">
      <c r="A869" s="1" t="s">
        <v>1979</v>
      </c>
      <c r="B869" t="s">
        <v>127</v>
      </c>
      <c r="C869" t="s">
        <v>1980</v>
      </c>
    </row>
    <row r="870" spans="1:3" x14ac:dyDescent="0.25">
      <c r="A870" s="1" t="s">
        <v>1981</v>
      </c>
      <c r="B870" t="s">
        <v>127</v>
      </c>
      <c r="C870" t="s">
        <v>1982</v>
      </c>
    </row>
    <row r="871" spans="1:3" x14ac:dyDescent="0.25">
      <c r="A871" s="1" t="s">
        <v>1983</v>
      </c>
      <c r="B871" t="s">
        <v>1</v>
      </c>
      <c r="C871" t="s">
        <v>1984</v>
      </c>
    </row>
    <row r="872" spans="1:3" x14ac:dyDescent="0.25">
      <c r="A872" s="1" t="s">
        <v>1985</v>
      </c>
      <c r="B872" t="s">
        <v>127</v>
      </c>
      <c r="C872" t="s">
        <v>1986</v>
      </c>
    </row>
    <row r="873" spans="1:3" x14ac:dyDescent="0.25">
      <c r="A873" s="1" t="s">
        <v>1987</v>
      </c>
      <c r="B873" t="s">
        <v>1988</v>
      </c>
      <c r="C873" t="s">
        <v>1989</v>
      </c>
    </row>
    <row r="874" spans="1:3" x14ac:dyDescent="0.25">
      <c r="A874" s="1" t="s">
        <v>1990</v>
      </c>
      <c r="B874" t="s">
        <v>329</v>
      </c>
      <c r="C874" t="s">
        <v>1991</v>
      </c>
    </row>
    <row r="875" spans="1:3" x14ac:dyDescent="0.25">
      <c r="A875" s="1" t="s">
        <v>1992</v>
      </c>
      <c r="B875" t="s">
        <v>127</v>
      </c>
      <c r="C875" t="s">
        <v>1993</v>
      </c>
    </row>
    <row r="876" spans="1:3" x14ac:dyDescent="0.25">
      <c r="A876" s="1" t="s">
        <v>1994</v>
      </c>
      <c r="B876" t="s">
        <v>127</v>
      </c>
      <c r="C876" t="s">
        <v>1995</v>
      </c>
    </row>
    <row r="877" spans="1:3" x14ac:dyDescent="0.25">
      <c r="A877" t="s">
        <v>1904</v>
      </c>
      <c r="B877" t="s">
        <v>127</v>
      </c>
      <c r="C877" t="s">
        <v>1905</v>
      </c>
    </row>
    <row r="878" spans="1:3" x14ac:dyDescent="0.25">
      <c r="A878" s="1" t="s">
        <v>1996</v>
      </c>
      <c r="B878" t="s">
        <v>127</v>
      </c>
      <c r="C878" t="s">
        <v>1997</v>
      </c>
    </row>
    <row r="879" spans="1:3" x14ac:dyDescent="0.25">
      <c r="A879" s="1" t="s">
        <v>1998</v>
      </c>
      <c r="B879" t="s">
        <v>127</v>
      </c>
      <c r="C879" t="s">
        <v>1999</v>
      </c>
    </row>
    <row r="880" spans="1:3" x14ac:dyDescent="0.25">
      <c r="A880" s="1" t="s">
        <v>2000</v>
      </c>
      <c r="B880" t="s">
        <v>127</v>
      </c>
      <c r="C880" t="s">
        <v>2001</v>
      </c>
    </row>
    <row r="881" spans="1:8" x14ac:dyDescent="0.25">
      <c r="A881" s="1" t="s">
        <v>2010</v>
      </c>
      <c r="B881" t="s">
        <v>127</v>
      </c>
      <c r="C881" t="s">
        <v>2011</v>
      </c>
    </row>
    <row r="882" spans="1:8" x14ac:dyDescent="0.25">
      <c r="A882" s="1" t="s">
        <v>2012</v>
      </c>
      <c r="B882" t="s">
        <v>127</v>
      </c>
      <c r="C882" t="s">
        <v>2013</v>
      </c>
    </row>
    <row r="883" spans="1:8" x14ac:dyDescent="0.25">
      <c r="A883" s="1" t="s">
        <v>2014</v>
      </c>
      <c r="B883" t="s">
        <v>127</v>
      </c>
      <c r="C883" t="s">
        <v>2015</v>
      </c>
    </row>
    <row r="884" spans="1:8" x14ac:dyDescent="0.25">
      <c r="A884" s="2" t="s">
        <v>1959</v>
      </c>
      <c r="B884" t="s">
        <v>127</v>
      </c>
      <c r="C884" t="s">
        <v>1960</v>
      </c>
      <c r="E884" t="str">
        <f>(C884&amp;"', '"&amp;C885&amp;"', '"&amp;C886&amp;"', '"&amp;C887&amp;"', '"&amp;C888&amp;"', '"&amp;C889&amp;"', '"&amp;C890&amp;"', '"&amp;C891&amp;"', '"&amp;C892&amp;"', '"&amp;C893&amp;"', '"&amp;C894)</f>
        <v>skinkiddrestundrest', 'skinkiddreshqn', 'skikiddreno', 'skinkidhq', 'skinkidno', 'skinskidhairno', 'skinslambhqlbs', 'skinsheepdoz', 'skinsheehqlk', 'skinssheepuntannedoz', 'skinsheepuntandoz</v>
      </c>
      <c r="F884" t="s">
        <v>3294</v>
      </c>
      <c r="G884" t="s">
        <v>127</v>
      </c>
      <c r="H884" t="s">
        <v>3295</v>
      </c>
    </row>
    <row r="885" spans="1:8" x14ac:dyDescent="0.25">
      <c r="A885" s="2" t="s">
        <v>1961</v>
      </c>
      <c r="B885" t="s">
        <v>724</v>
      </c>
      <c r="C885" t="s">
        <v>1962</v>
      </c>
    </row>
    <row r="886" spans="1:8" x14ac:dyDescent="0.25">
      <c r="A886" s="2" t="s">
        <v>1963</v>
      </c>
      <c r="B886" t="s">
        <v>218</v>
      </c>
      <c r="C886" t="s">
        <v>1964</v>
      </c>
    </row>
    <row r="887" spans="1:8" x14ac:dyDescent="0.25">
      <c r="A887" s="2" t="s">
        <v>1965</v>
      </c>
      <c r="B887" t="s">
        <v>724</v>
      </c>
      <c r="C887" t="s">
        <v>1966</v>
      </c>
    </row>
    <row r="888" spans="1:8" x14ac:dyDescent="0.25">
      <c r="A888" s="2" t="s">
        <v>1967</v>
      </c>
      <c r="B888" t="s">
        <v>127</v>
      </c>
      <c r="C888" t="s">
        <v>1968</v>
      </c>
    </row>
    <row r="889" spans="1:8" x14ac:dyDescent="0.25">
      <c r="A889" s="2" t="s">
        <v>1969</v>
      </c>
      <c r="B889" t="s">
        <v>127</v>
      </c>
      <c r="C889" t="s">
        <v>1970</v>
      </c>
    </row>
    <row r="890" spans="1:8" x14ac:dyDescent="0.25">
      <c r="A890" s="2" t="s">
        <v>1971</v>
      </c>
      <c r="B890" t="s">
        <v>1028</v>
      </c>
      <c r="C890" t="s">
        <v>1972</v>
      </c>
    </row>
    <row r="891" spans="1:8" x14ac:dyDescent="0.25">
      <c r="A891" s="2" t="s">
        <v>2002</v>
      </c>
      <c r="B891" t="s">
        <v>147</v>
      </c>
      <c r="C891" t="s">
        <v>2003</v>
      </c>
    </row>
    <row r="892" spans="1:8" x14ac:dyDescent="0.25">
      <c r="A892" s="2" t="s">
        <v>2004</v>
      </c>
      <c r="B892" t="s">
        <v>1053</v>
      </c>
      <c r="C892" t="s">
        <v>2005</v>
      </c>
    </row>
    <row r="893" spans="1:8" x14ac:dyDescent="0.25">
      <c r="A893" s="2" t="s">
        <v>2006</v>
      </c>
      <c r="B893" t="s">
        <v>147</v>
      </c>
      <c r="C893" t="s">
        <v>2007</v>
      </c>
    </row>
    <row r="894" spans="1:8" x14ac:dyDescent="0.25">
      <c r="A894" s="2" t="s">
        <v>2008</v>
      </c>
      <c r="B894" t="s">
        <v>1028</v>
      </c>
      <c r="C894" t="s">
        <v>2009</v>
      </c>
    </row>
    <row r="895" spans="1:8" x14ac:dyDescent="0.25">
      <c r="A895" s="1" t="s">
        <v>2016</v>
      </c>
      <c r="B895" t="s">
        <v>127</v>
      </c>
      <c r="C895" t="s">
        <v>2017</v>
      </c>
      <c r="E895" t="str">
        <f>(C895&amp;"', '"&amp;C896&amp;"','"&amp;C897&amp;"', '"&amp;C898)</f>
        <v>salteframe', 'slateno','sltethou', 'slateton</v>
      </c>
    </row>
    <row r="896" spans="1:8" x14ac:dyDescent="0.25">
      <c r="A896" s="1" t="s">
        <v>2018</v>
      </c>
      <c r="B896" t="s">
        <v>1936</v>
      </c>
      <c r="C896" t="s">
        <v>2019</v>
      </c>
    </row>
    <row r="897" spans="1:8" x14ac:dyDescent="0.25">
      <c r="A897" s="1" t="s">
        <v>2020</v>
      </c>
      <c r="B897" t="s">
        <v>344</v>
      </c>
      <c r="C897" t="s">
        <v>2021</v>
      </c>
      <c r="F897" t="s">
        <v>2018</v>
      </c>
      <c r="G897" t="s">
        <v>127</v>
      </c>
      <c r="H897" t="s">
        <v>3296</v>
      </c>
    </row>
    <row r="898" spans="1:8" x14ac:dyDescent="0.25">
      <c r="A898" s="1" t="s">
        <v>2022</v>
      </c>
      <c r="B898" t="s">
        <v>437</v>
      </c>
      <c r="C898" t="s">
        <v>2023</v>
      </c>
      <c r="F898" s="1" t="s">
        <v>2022</v>
      </c>
      <c r="G898" s="33" t="s">
        <v>437</v>
      </c>
      <c r="H898" s="33" t="s">
        <v>2023</v>
      </c>
    </row>
    <row r="899" spans="1:8" x14ac:dyDescent="0.25">
      <c r="A899" s="2" t="s">
        <v>2026</v>
      </c>
      <c r="B899" t="s">
        <v>26</v>
      </c>
      <c r="C899" t="s">
        <v>2027</v>
      </c>
      <c r="E899" t="str">
        <f>(C899&amp;"', '"&amp;C900&amp;"','"&amp;C901&amp;"', '"&amp;C902)</f>
        <v>snuffothersort', 'snufflb','snuffrappee', 'soapash</v>
      </c>
      <c r="F899" t="s">
        <v>2028</v>
      </c>
      <c r="G899" t="s">
        <v>26</v>
      </c>
      <c r="H899" t="s">
        <v>3297</v>
      </c>
    </row>
    <row r="900" spans="1:8" x14ac:dyDescent="0.25">
      <c r="A900" s="2" t="s">
        <v>2028</v>
      </c>
      <c r="B900" t="s">
        <v>26</v>
      </c>
      <c r="C900" t="s">
        <v>2029</v>
      </c>
    </row>
    <row r="901" spans="1:8" x14ac:dyDescent="0.25">
      <c r="A901" s="2" t="s">
        <v>2030</v>
      </c>
      <c r="B901" t="s">
        <v>26</v>
      </c>
      <c r="C901" t="s">
        <v>2031</v>
      </c>
    </row>
    <row r="902" spans="1:8" x14ac:dyDescent="0.25">
      <c r="A902" s="1" t="s">
        <v>2032</v>
      </c>
      <c r="B902" t="s">
        <v>23</v>
      </c>
      <c r="C902" t="s">
        <v>2033</v>
      </c>
      <c r="E902" t="str">
        <f>(C902&amp;"', '"&amp;C903&amp;"', '"&amp;C904&amp;"', '"&amp;C905&amp;"', '"&amp;C906&amp;"', '"&amp;C907)</f>
        <v>soapash', 'soapcqlb', 'soapcwt', 'soaphardcqlb', 'soaphardcwt', 'soaperwaste</v>
      </c>
      <c r="F902" t="s">
        <v>2036</v>
      </c>
      <c r="G902" t="s">
        <v>23</v>
      </c>
      <c r="H902" t="s">
        <v>3298</v>
      </c>
    </row>
    <row r="903" spans="1:8" x14ac:dyDescent="0.25">
      <c r="A903" s="1" t="s">
        <v>2034</v>
      </c>
      <c r="B903" t="s">
        <v>20</v>
      </c>
      <c r="C903" t="s">
        <v>2035</v>
      </c>
    </row>
    <row r="904" spans="1:8" x14ac:dyDescent="0.25">
      <c r="A904" s="1" t="s">
        <v>2036</v>
      </c>
      <c r="B904" t="s">
        <v>23</v>
      </c>
      <c r="C904" t="s">
        <v>2037</v>
      </c>
    </row>
    <row r="905" spans="1:8" x14ac:dyDescent="0.25">
      <c r="A905" s="1" t="s">
        <v>2038</v>
      </c>
      <c r="B905" t="s">
        <v>20</v>
      </c>
      <c r="C905" t="s">
        <v>2039</v>
      </c>
    </row>
    <row r="906" spans="1:8" x14ac:dyDescent="0.25">
      <c r="A906" s="1" t="s">
        <v>2040</v>
      </c>
      <c r="B906" t="s">
        <v>23</v>
      </c>
      <c r="C906" t="s">
        <v>2041</v>
      </c>
    </row>
    <row r="907" spans="1:8" x14ac:dyDescent="0.25">
      <c r="A907" s="1" t="s">
        <v>2042</v>
      </c>
      <c r="B907" t="s">
        <v>20</v>
      </c>
      <c r="C907" t="s">
        <v>2043</v>
      </c>
    </row>
    <row r="908" spans="1:8" x14ac:dyDescent="0.25">
      <c r="A908" s="2" t="s">
        <v>2044</v>
      </c>
      <c r="B908" t="s">
        <v>23</v>
      </c>
      <c r="C908" t="s">
        <v>2045</v>
      </c>
      <c r="E908" t="str">
        <f>(C908&amp;"', '"&amp;C909)</f>
        <v>sodacwt', 'sodawater</v>
      </c>
      <c r="F908" s="2" t="s">
        <v>2044</v>
      </c>
      <c r="G908" s="33" t="s">
        <v>23</v>
      </c>
      <c r="H908" s="33" t="s">
        <v>2045</v>
      </c>
    </row>
    <row r="909" spans="1:8" x14ac:dyDescent="0.25">
      <c r="A909" s="2" t="s">
        <v>2046</v>
      </c>
      <c r="B909" t="s">
        <v>7</v>
      </c>
      <c r="C909" t="s">
        <v>2047</v>
      </c>
      <c r="F909" s="2" t="s">
        <v>2046</v>
      </c>
      <c r="G909" s="33" t="s">
        <v>7</v>
      </c>
      <c r="H909" s="33" t="s">
        <v>2047</v>
      </c>
    </row>
    <row r="910" spans="1:8" x14ac:dyDescent="0.25">
      <c r="A910" s="1" t="s">
        <v>2052</v>
      </c>
      <c r="B910" t="s">
        <v>86</v>
      </c>
      <c r="C910" t="s">
        <v>2053</v>
      </c>
      <c r="E910" t="str">
        <f>(C910&amp;"', '"&amp;C911)</f>
        <v>spirbranfor', 'spiritbrandygall</v>
      </c>
      <c r="F910" t="s">
        <v>3299</v>
      </c>
      <c r="G910" t="s">
        <v>434</v>
      </c>
      <c r="H910" t="s">
        <v>3300</v>
      </c>
    </row>
    <row r="911" spans="1:8" x14ac:dyDescent="0.25">
      <c r="A911" s="1" t="s">
        <v>2054</v>
      </c>
      <c r="B911" t="s">
        <v>434</v>
      </c>
      <c r="C911" t="s">
        <v>2055</v>
      </c>
    </row>
    <row r="912" spans="1:8" x14ac:dyDescent="0.25">
      <c r="A912" s="2" t="s">
        <v>2056</v>
      </c>
      <c r="B912" t="s">
        <v>434</v>
      </c>
      <c r="C912" t="s">
        <v>2057</v>
      </c>
      <c r="E912" t="str">
        <f>(C912&amp;"', '"&amp;C913)</f>
        <v>spirforgengal', 'spirgengall</v>
      </c>
      <c r="F912" t="s">
        <v>3302</v>
      </c>
      <c r="G912" t="s">
        <v>434</v>
      </c>
      <c r="H912" s="33" t="s">
        <v>3301</v>
      </c>
    </row>
    <row r="913" spans="1:8" x14ac:dyDescent="0.25">
      <c r="A913" s="2" t="s">
        <v>2058</v>
      </c>
      <c r="B913" t="s">
        <v>2059</v>
      </c>
      <c r="C913" t="s">
        <v>2060</v>
      </c>
    </row>
    <row r="914" spans="1:8" x14ac:dyDescent="0.25">
      <c r="A914" s="1" t="s">
        <v>2050</v>
      </c>
      <c r="B914" t="s">
        <v>86</v>
      </c>
      <c r="C914" t="s">
        <v>2051</v>
      </c>
      <c r="E914" t="str">
        <f>(C914&amp;"', '"&amp;C915)</f>
        <v>spirgall', 'spirothegall</v>
      </c>
      <c r="F914" t="s">
        <v>2050</v>
      </c>
      <c r="G914" t="s">
        <v>434</v>
      </c>
      <c r="H914" t="s">
        <v>3303</v>
      </c>
    </row>
    <row r="915" spans="1:8" x14ac:dyDescent="0.25">
      <c r="A915" s="1" t="s">
        <v>2061</v>
      </c>
      <c r="B915" t="s">
        <v>86</v>
      </c>
      <c r="C915" t="s">
        <v>2062</v>
      </c>
    </row>
    <row r="916" spans="1:8" x14ac:dyDescent="0.25">
      <c r="A916" s="2" t="s">
        <v>2063</v>
      </c>
      <c r="B916" t="s">
        <v>86</v>
      </c>
      <c r="C916" t="s">
        <v>2064</v>
      </c>
      <c r="E916" t="str">
        <f>(C916&amp;"', '"&amp;C917&amp;"', '"&amp;C918)</f>
        <v>spiritrumfor', 'spirrumbritgall', 'spiritrumgall</v>
      </c>
      <c r="F916" t="s">
        <v>3304</v>
      </c>
      <c r="G916" t="s">
        <v>434</v>
      </c>
      <c r="H916" t="s">
        <v>3305</v>
      </c>
    </row>
    <row r="917" spans="1:8" x14ac:dyDescent="0.25">
      <c r="A917" s="2" t="s">
        <v>2048</v>
      </c>
      <c r="B917" t="s">
        <v>86</v>
      </c>
      <c r="C917" t="s">
        <v>2049</v>
      </c>
    </row>
    <row r="918" spans="1:8" x14ac:dyDescent="0.25">
      <c r="A918" s="2" t="s">
        <v>2065</v>
      </c>
      <c r="B918" t="s">
        <v>434</v>
      </c>
      <c r="C918" t="s">
        <v>2066</v>
      </c>
    </row>
    <row r="919" spans="1:8" x14ac:dyDescent="0.25">
      <c r="A919" s="1" t="s">
        <v>2067</v>
      </c>
      <c r="B919" t="s">
        <v>26</v>
      </c>
      <c r="C919" t="s">
        <v>2068</v>
      </c>
      <c r="E919" t="str">
        <f>(C919&amp;"', '"&amp;C920&amp;"', '"&amp;C921)</f>
        <v>spongdirlbs', 'spongelbs', 'spongnotdirect</v>
      </c>
      <c r="F919" s="1" t="s">
        <v>2069</v>
      </c>
      <c r="G919" s="33" t="s">
        <v>26</v>
      </c>
      <c r="H919" s="33" t="s">
        <v>3306</v>
      </c>
    </row>
    <row r="920" spans="1:8" x14ac:dyDescent="0.25">
      <c r="A920" s="1" t="s">
        <v>2069</v>
      </c>
      <c r="B920" t="s">
        <v>26</v>
      </c>
      <c r="C920" t="s">
        <v>2070</v>
      </c>
    </row>
    <row r="921" spans="1:8" x14ac:dyDescent="0.25">
      <c r="A921" s="1" t="s">
        <v>2071</v>
      </c>
      <c r="B921" t="s">
        <v>26</v>
      </c>
      <c r="C921" t="s">
        <v>2072</v>
      </c>
    </row>
    <row r="922" spans="1:8" x14ac:dyDescent="0.25">
      <c r="A922" s="2" t="s">
        <v>2073</v>
      </c>
      <c r="B922" t="s">
        <v>20</v>
      </c>
      <c r="C922" t="s">
        <v>2074</v>
      </c>
      <c r="E922" t="str">
        <f>(C922&amp;"', '"&amp;C923)</f>
        <v>starchcqlb', 'starchcwt</v>
      </c>
      <c r="F922" s="2" t="s">
        <v>2075</v>
      </c>
      <c r="G922" s="33" t="s">
        <v>23</v>
      </c>
      <c r="H922" s="33" t="s">
        <v>3307</v>
      </c>
    </row>
    <row r="923" spans="1:8" x14ac:dyDescent="0.25">
      <c r="A923" s="2" t="s">
        <v>2075</v>
      </c>
      <c r="B923" t="s">
        <v>23</v>
      </c>
      <c r="C923" t="s">
        <v>2076</v>
      </c>
    </row>
    <row r="924" spans="1:8" x14ac:dyDescent="0.25">
      <c r="A924" s="1" t="s">
        <v>2077</v>
      </c>
      <c r="B924" t="s">
        <v>1</v>
      </c>
      <c r="C924" t="s">
        <v>2078</v>
      </c>
      <c r="E924" t="str">
        <f>(C924&amp;"', '"&amp;C925&amp;"', '"&amp;C926&amp;"', '"&amp;C927)</f>
        <v>stationexceptbritpaper', 'stationexceptpaper', 'stationaryallbarpaper', 'statwarepou</v>
      </c>
      <c r="F924" t="s">
        <v>3308</v>
      </c>
      <c r="G924" t="s">
        <v>7</v>
      </c>
      <c r="H924" s="33" t="s">
        <v>3309</v>
      </c>
    </row>
    <row r="925" spans="1:8" x14ac:dyDescent="0.25">
      <c r="A925" s="1" t="s">
        <v>2079</v>
      </c>
      <c r="B925" t="s">
        <v>1</v>
      </c>
      <c r="C925" t="s">
        <v>2080</v>
      </c>
    </row>
    <row r="926" spans="1:8" x14ac:dyDescent="0.25">
      <c r="A926" s="1" t="s">
        <v>2081</v>
      </c>
      <c r="B926" t="s">
        <v>1</v>
      </c>
      <c r="C926" t="s">
        <v>2082</v>
      </c>
    </row>
    <row r="927" spans="1:8" x14ac:dyDescent="0.25">
      <c r="A927" s="1" t="s">
        <v>2083</v>
      </c>
      <c r="B927" t="s">
        <v>1</v>
      </c>
      <c r="C927" t="s">
        <v>2084</v>
      </c>
    </row>
    <row r="928" spans="1:8" x14ac:dyDescent="0.25">
      <c r="A928" s="2" t="s">
        <v>2087</v>
      </c>
      <c r="B928" t="s">
        <v>20</v>
      </c>
      <c r="C928" t="s">
        <v>2088</v>
      </c>
      <c r="E928" t="str">
        <f>(C928&amp;"', '"&amp;C929&amp;"', '"&amp;C930&amp;"', '"&amp;C931&amp;"', '"&amp;C932&amp;"', '"&amp;C933)</f>
        <v>steelcqlb', 'steelcwt', 'steecwt', 'steellbs', 'steelunwroughtcqlb', 'steelunwroucwt</v>
      </c>
    </row>
    <row r="929" spans="1:8" x14ac:dyDescent="0.25">
      <c r="A929" s="2" t="s">
        <v>2089</v>
      </c>
      <c r="B929" t="s">
        <v>23</v>
      </c>
      <c r="C929" t="s">
        <v>2090</v>
      </c>
    </row>
    <row r="930" spans="1:8" x14ac:dyDescent="0.25">
      <c r="A930" s="2" t="s">
        <v>2089</v>
      </c>
      <c r="B930" t="s">
        <v>23</v>
      </c>
      <c r="C930" t="s">
        <v>2091</v>
      </c>
    </row>
    <row r="931" spans="1:8" x14ac:dyDescent="0.25">
      <c r="A931" s="2" t="s">
        <v>2092</v>
      </c>
      <c r="B931" t="s">
        <v>26</v>
      </c>
      <c r="C931" t="s">
        <v>2093</v>
      </c>
    </row>
    <row r="932" spans="1:8" x14ac:dyDescent="0.25">
      <c r="A932" s="2" t="s">
        <v>2094</v>
      </c>
      <c r="B932" t="s">
        <v>20</v>
      </c>
      <c r="C932" t="s">
        <v>2095</v>
      </c>
    </row>
    <row r="933" spans="1:8" x14ac:dyDescent="0.25">
      <c r="A933" s="2" t="s">
        <v>2096</v>
      </c>
      <c r="B933" t="s">
        <v>23</v>
      </c>
      <c r="C933" t="s">
        <v>2097</v>
      </c>
    </row>
    <row r="934" spans="1:8" x14ac:dyDescent="0.25">
      <c r="A934" s="1" t="s">
        <v>2098</v>
      </c>
      <c r="B934" t="s">
        <v>20</v>
      </c>
      <c r="C934" t="s">
        <v>2099</v>
      </c>
      <c r="E934" t="str">
        <f>(C934&amp;"', '"&amp;C935)</f>
        <v>steelwirecqlb', 'steelwirecwt</v>
      </c>
      <c r="F934" t="s">
        <v>3311</v>
      </c>
      <c r="G934" t="s">
        <v>23</v>
      </c>
      <c r="H934" s="33" t="s">
        <v>3310</v>
      </c>
    </row>
    <row r="935" spans="1:8" x14ac:dyDescent="0.25">
      <c r="A935" s="1" t="s">
        <v>2100</v>
      </c>
      <c r="B935" t="s">
        <v>69</v>
      </c>
      <c r="C935" t="s">
        <v>2101</v>
      </c>
    </row>
    <row r="936" spans="1:8" x14ac:dyDescent="0.25">
      <c r="A936" s="2" t="s">
        <v>2102</v>
      </c>
      <c r="B936" t="s">
        <v>329</v>
      </c>
      <c r="C936" t="s">
        <v>2103</v>
      </c>
      <c r="E936" t="str">
        <f>(C936&amp;"', '"&amp;C937&amp;"', '"&amp;C938&amp;"', '"&amp;C939&amp;"', '"&amp;C940&amp;"', '"&amp;C941&amp;"', '"&amp;C942&amp;"', '"&amp;C943&amp;"', '"&amp;C944&amp;"', '"&amp;C945&amp;"', '"&amp;C946&amp;"', '"&amp;C947&amp;"', '"&amp;C948)</f>
        <v>stockingwooldoz', 'cottonhosstock', 'woolhosstock', 'woolstockingworsted', 'stocworspa', 'stockcottdoz', 'cotthosistoc', 'stocksilkp', 'stocksilkcott', 'stocsilwors', 'silkstock', 'stockthrea', 'woolpair</v>
      </c>
      <c r="F936" t="s">
        <v>3313</v>
      </c>
      <c r="G936" t="s">
        <v>221</v>
      </c>
      <c r="H936" t="s">
        <v>3312</v>
      </c>
    </row>
    <row r="937" spans="1:8" x14ac:dyDescent="0.25">
      <c r="A937" s="2" t="s">
        <v>596</v>
      </c>
      <c r="B937" t="s">
        <v>215</v>
      </c>
      <c r="C937" t="s">
        <v>597</v>
      </c>
    </row>
    <row r="938" spans="1:8" x14ac:dyDescent="0.25">
      <c r="A938" s="5" t="s">
        <v>2717</v>
      </c>
      <c r="B938" t="s">
        <v>215</v>
      </c>
      <c r="C938" t="s">
        <v>2718</v>
      </c>
    </row>
    <row r="939" spans="1:8" x14ac:dyDescent="0.25">
      <c r="A939" s="5" t="s">
        <v>2719</v>
      </c>
      <c r="B939" t="s">
        <v>1886</v>
      </c>
      <c r="C939" t="s">
        <v>2720</v>
      </c>
    </row>
    <row r="940" spans="1:8" x14ac:dyDescent="0.25">
      <c r="A940" s="2" t="s">
        <v>2104</v>
      </c>
      <c r="B940" t="s">
        <v>221</v>
      </c>
      <c r="C940" t="s">
        <v>2105</v>
      </c>
    </row>
    <row r="941" spans="1:8" x14ac:dyDescent="0.25">
      <c r="A941" s="2" t="s">
        <v>2106</v>
      </c>
      <c r="B941" t="s">
        <v>329</v>
      </c>
      <c r="C941" t="s">
        <v>2107</v>
      </c>
    </row>
    <row r="942" spans="1:8" x14ac:dyDescent="0.25">
      <c r="A942" s="2" t="s">
        <v>2108</v>
      </c>
      <c r="B942" t="s">
        <v>221</v>
      </c>
      <c r="C942" t="s">
        <v>2109</v>
      </c>
    </row>
    <row r="943" spans="1:8" x14ac:dyDescent="0.25">
      <c r="A943" s="2" t="s">
        <v>2110</v>
      </c>
      <c r="B943" t="s">
        <v>221</v>
      </c>
      <c r="C943" t="s">
        <v>2111</v>
      </c>
    </row>
    <row r="944" spans="1:8" x14ac:dyDescent="0.25">
      <c r="A944" s="2" t="s">
        <v>2112</v>
      </c>
      <c r="B944" t="s">
        <v>221</v>
      </c>
      <c r="C944" t="s">
        <v>2113</v>
      </c>
    </row>
    <row r="945" spans="1:8" x14ac:dyDescent="0.25">
      <c r="A945" s="2" t="s">
        <v>2114</v>
      </c>
      <c r="B945" t="s">
        <v>221</v>
      </c>
      <c r="C945" t="s">
        <v>2115</v>
      </c>
    </row>
    <row r="946" spans="1:8" x14ac:dyDescent="0.25">
      <c r="A946" s="2" t="s">
        <v>1885</v>
      </c>
      <c r="B946" t="s">
        <v>1886</v>
      </c>
      <c r="C946" t="s">
        <v>1887</v>
      </c>
    </row>
    <row r="947" spans="1:8" x14ac:dyDescent="0.25">
      <c r="A947" s="2" t="s">
        <v>2116</v>
      </c>
      <c r="B947" t="s">
        <v>221</v>
      </c>
      <c r="C947" t="s">
        <v>2117</v>
      </c>
    </row>
    <row r="948" spans="1:8" x14ac:dyDescent="0.25">
      <c r="A948" s="2" t="s">
        <v>2118</v>
      </c>
      <c r="B948" t="s">
        <v>221</v>
      </c>
      <c r="C948" t="s">
        <v>2119</v>
      </c>
    </row>
    <row r="949" spans="1:8" x14ac:dyDescent="0.25">
      <c r="A949" s="1" t="s">
        <v>2120</v>
      </c>
      <c r="B949" t="s">
        <v>26</v>
      </c>
      <c r="C949" t="s">
        <v>2121</v>
      </c>
      <c r="E949" t="str">
        <f>(C949&amp;"', '"&amp;C950&amp;"', '"&amp;C952&amp;"', '"&amp;C951&amp;"', '"&amp;C953&amp;"', '"&amp;C960&amp;"', '"&amp;C954&amp;"', '"&amp;C955&amp;"', '"&amp;C956&amp;"', '"&amp;C957&amp;"', '"&amp;C958&amp;"', '"&amp;C959)</f>
        <v>stonebluelbs', 'stonemarbblock', 'stonealabastercwt', 'stoneflagton', 'stonefreeportton', 'stonelimeton', 'stonepavinton', 'stonepumiclbs', 'stonepumicestonetcwt', 'stonerottencqlb', 'stonerottencwt', 'stoneslateton</v>
      </c>
      <c r="F949" t="s">
        <v>3315</v>
      </c>
      <c r="G949" t="s">
        <v>26</v>
      </c>
      <c r="H949" s="33" t="s">
        <v>3314</v>
      </c>
    </row>
    <row r="950" spans="1:8" x14ac:dyDescent="0.25">
      <c r="A950" s="1" t="s">
        <v>2127</v>
      </c>
      <c r="B950" t="s">
        <v>437</v>
      </c>
      <c r="C950" t="s">
        <v>2128</v>
      </c>
    </row>
    <row r="951" spans="1:8" x14ac:dyDescent="0.25">
      <c r="A951" s="1" t="s">
        <v>2137</v>
      </c>
      <c r="B951" t="s">
        <v>437</v>
      </c>
      <c r="C951" t="s">
        <v>2138</v>
      </c>
    </row>
    <row r="952" spans="1:8" x14ac:dyDescent="0.25">
      <c r="A952" s="1" t="s">
        <v>2129</v>
      </c>
      <c r="B952" t="s">
        <v>23</v>
      </c>
      <c r="C952" t="s">
        <v>2130</v>
      </c>
    </row>
    <row r="953" spans="1:8" x14ac:dyDescent="0.25">
      <c r="A953" s="1" t="s">
        <v>2141</v>
      </c>
      <c r="B953" t="s">
        <v>437</v>
      </c>
      <c r="C953" t="s">
        <v>2142</v>
      </c>
    </row>
    <row r="954" spans="1:8" x14ac:dyDescent="0.25">
      <c r="A954" s="1" t="s">
        <v>2156</v>
      </c>
      <c r="B954" t="s">
        <v>392</v>
      </c>
      <c r="C954" t="s">
        <v>2157</v>
      </c>
    </row>
    <row r="955" spans="1:8" x14ac:dyDescent="0.25">
      <c r="A955" s="1" t="s">
        <v>2158</v>
      </c>
      <c r="B955" t="s">
        <v>26</v>
      </c>
      <c r="C955" t="s">
        <v>2159</v>
      </c>
    </row>
    <row r="956" spans="1:8" x14ac:dyDescent="0.25">
      <c r="A956" s="1" t="s">
        <v>2160</v>
      </c>
      <c r="B956" t="s">
        <v>1097</v>
      </c>
      <c r="C956" t="s">
        <v>2161</v>
      </c>
    </row>
    <row r="957" spans="1:8" x14ac:dyDescent="0.25">
      <c r="A957" s="1" t="s">
        <v>2166</v>
      </c>
      <c r="B957" t="s">
        <v>20</v>
      </c>
      <c r="C957" t="s">
        <v>2167</v>
      </c>
    </row>
    <row r="958" spans="1:8" x14ac:dyDescent="0.25">
      <c r="A958" s="1" t="s">
        <v>2168</v>
      </c>
      <c r="B958" t="s">
        <v>23</v>
      </c>
      <c r="C958" t="s">
        <v>2169</v>
      </c>
    </row>
    <row r="959" spans="1:8" x14ac:dyDescent="0.25">
      <c r="A959" s="1" t="s">
        <v>2170</v>
      </c>
      <c r="B959" t="s">
        <v>392</v>
      </c>
      <c r="C959" t="s">
        <v>2171</v>
      </c>
    </row>
    <row r="960" spans="1:8" x14ac:dyDescent="0.25">
      <c r="A960" s="1" t="s">
        <v>2145</v>
      </c>
      <c r="B960" t="s">
        <v>392</v>
      </c>
      <c r="C960" t="s">
        <v>2146</v>
      </c>
    </row>
    <row r="961" spans="1:9" x14ac:dyDescent="0.25">
      <c r="A961" s="2" t="s">
        <v>2131</v>
      </c>
      <c r="B961" t="s">
        <v>1061</v>
      </c>
      <c r="C961" t="s">
        <v>2132</v>
      </c>
      <c r="E961" s="33" t="str">
        <f>(C961&amp;"', '"&amp;C962&amp;"', '"&amp;C963&amp;"', '"&amp;C964&amp;"', '"&amp;C965&amp;"', '"&amp;C966&amp;"', '"&amp;C967&amp;"', '"&amp;C968)</f>
        <v>stoneburrmillstone', 'stoneflagthou', 'stonefilterno', 'stonefreeportland', 'stonelargegrind', 'stonemillstoneno', 'stoneridge', 'stonewhetno</v>
      </c>
      <c r="F961" t="s">
        <v>3316</v>
      </c>
      <c r="G961" t="s">
        <v>127</v>
      </c>
      <c r="H961" s="33" t="s">
        <v>3317</v>
      </c>
    </row>
    <row r="962" spans="1:9" x14ac:dyDescent="0.25">
      <c r="A962" s="2" t="s">
        <v>2122</v>
      </c>
      <c r="B962" t="s">
        <v>276</v>
      </c>
      <c r="C962" t="s">
        <v>2123</v>
      </c>
    </row>
    <row r="963" spans="1:9" x14ac:dyDescent="0.25">
      <c r="A963" s="2" t="s">
        <v>2133</v>
      </c>
      <c r="B963" t="s">
        <v>127</v>
      </c>
      <c r="C963" t="s">
        <v>2134</v>
      </c>
    </row>
    <row r="964" spans="1:9" x14ac:dyDescent="0.25">
      <c r="A964" s="2" t="s">
        <v>2139</v>
      </c>
      <c r="B964" t="s">
        <v>276</v>
      </c>
      <c r="C964" t="s">
        <v>2140</v>
      </c>
    </row>
    <row r="965" spans="1:9" x14ac:dyDescent="0.25">
      <c r="A965" s="2" t="s">
        <v>2143</v>
      </c>
      <c r="B965" t="s">
        <v>127</v>
      </c>
      <c r="C965" t="s">
        <v>2144</v>
      </c>
    </row>
    <row r="966" spans="1:9" x14ac:dyDescent="0.25">
      <c r="A966" s="2" t="s">
        <v>2152</v>
      </c>
      <c r="B966" t="s">
        <v>127</v>
      </c>
      <c r="C966" t="s">
        <v>2153</v>
      </c>
    </row>
    <row r="967" spans="1:9" x14ac:dyDescent="0.25">
      <c r="A967" s="2" t="s">
        <v>2164</v>
      </c>
      <c r="B967" t="s">
        <v>344</v>
      </c>
      <c r="C967" t="s">
        <v>2165</v>
      </c>
    </row>
    <row r="968" spans="1:9" x14ac:dyDescent="0.25">
      <c r="A968" s="2" t="s">
        <v>2172</v>
      </c>
      <c r="B968" t="s">
        <v>127</v>
      </c>
      <c r="C968" t="s">
        <v>2173</v>
      </c>
    </row>
    <row r="969" spans="1:9" x14ac:dyDescent="0.25">
      <c r="A969" s="1" t="s">
        <v>2150</v>
      </c>
      <c r="B969" t="s">
        <v>1</v>
      </c>
      <c r="C969" t="s">
        <v>2151</v>
      </c>
      <c r="E969" s="33" t="str">
        <f>(C969&amp;"', '"&amp;C970&amp;"', '"&amp;C971&amp;"', '"&amp;C972)</f>
        <v>stonemablesculpt', 'stonenotenum', 'stonerag', 'sonefilter</v>
      </c>
      <c r="F969" t="s">
        <v>3319</v>
      </c>
      <c r="G969" t="s">
        <v>7</v>
      </c>
      <c r="H969" s="33" t="s">
        <v>3318</v>
      </c>
    </row>
    <row r="970" spans="1:9" x14ac:dyDescent="0.25">
      <c r="A970" s="1" t="s">
        <v>2154</v>
      </c>
      <c r="B970" t="s">
        <v>7</v>
      </c>
      <c r="C970" t="s">
        <v>2155</v>
      </c>
    </row>
    <row r="971" spans="1:9" x14ac:dyDescent="0.25">
      <c r="A971" s="1" t="s">
        <v>2162</v>
      </c>
      <c r="B971" t="s">
        <v>7</v>
      </c>
      <c r="C971" t="s">
        <v>2163</v>
      </c>
    </row>
    <row r="972" spans="1:9" x14ac:dyDescent="0.25">
      <c r="A972" s="1" t="s">
        <v>2135</v>
      </c>
      <c r="B972" t="s">
        <v>7</v>
      </c>
      <c r="C972" t="s">
        <v>2136</v>
      </c>
    </row>
    <row r="973" spans="1:9" x14ac:dyDescent="0.25">
      <c r="A973" s="7" t="s">
        <v>2147</v>
      </c>
      <c r="B973" t="s">
        <v>2148</v>
      </c>
      <c r="C973" t="s">
        <v>2149</v>
      </c>
      <c r="F973" s="7" t="s">
        <v>2147</v>
      </c>
      <c r="G973" s="33" t="s">
        <v>2148</v>
      </c>
      <c r="H973" s="33" t="s">
        <v>3320</v>
      </c>
    </row>
    <row r="974" spans="1:9" x14ac:dyDescent="0.25">
      <c r="A974" s="7" t="s">
        <v>2124</v>
      </c>
      <c r="B974" t="s">
        <v>2125</v>
      </c>
      <c r="C974" t="s">
        <v>2126</v>
      </c>
      <c r="F974" s="7" t="s">
        <v>2124</v>
      </c>
      <c r="G974" s="33" t="s">
        <v>2125</v>
      </c>
      <c r="H974" t="s">
        <v>3321</v>
      </c>
      <c r="I974">
        <v>2</v>
      </c>
    </row>
    <row r="975" spans="1:9" x14ac:dyDescent="0.25">
      <c r="A975" s="2" t="s">
        <v>2174</v>
      </c>
      <c r="B975" t="s">
        <v>26</v>
      </c>
      <c r="C975" t="s">
        <v>2175</v>
      </c>
      <c r="E975" t="str">
        <f>(C975&amp;"', '"&amp;C976&amp;"', '"&amp;C977)</f>
        <v>storaxcaleind', 'stonecalimpdir', 'stonecalnotimpdir</v>
      </c>
      <c r="F975" s="2" t="s">
        <v>3323</v>
      </c>
      <c r="G975" s="33" t="s">
        <v>127</v>
      </c>
      <c r="H975" s="33" t="s">
        <v>3322</v>
      </c>
    </row>
    <row r="976" spans="1:9" x14ac:dyDescent="0.25">
      <c r="A976" s="2" t="s">
        <v>2176</v>
      </c>
      <c r="B976" t="s">
        <v>127</v>
      </c>
      <c r="C976" t="s">
        <v>2177</v>
      </c>
      <c r="F976" s="2" t="s">
        <v>3324</v>
      </c>
      <c r="G976" s="33" t="s">
        <v>26</v>
      </c>
      <c r="H976" s="33" t="s">
        <v>3325</v>
      </c>
    </row>
    <row r="977" spans="1:8" x14ac:dyDescent="0.25">
      <c r="A977" s="2" t="s">
        <v>2178</v>
      </c>
      <c r="B977" t="s">
        <v>127</v>
      </c>
      <c r="C977" t="s">
        <v>2179</v>
      </c>
    </row>
    <row r="978" spans="1:8" x14ac:dyDescent="0.25">
      <c r="A978" s="1" t="s">
        <v>2180</v>
      </c>
      <c r="B978" t="s">
        <v>23</v>
      </c>
      <c r="C978" t="s">
        <v>2181</v>
      </c>
      <c r="E978" t="str">
        <f>(C978&amp;"', '"&amp;C979)</f>
        <v>succardcwt', 'succadeslbs</v>
      </c>
      <c r="F978" s="1" t="s">
        <v>2182</v>
      </c>
      <c r="G978" s="33" t="s">
        <v>26</v>
      </c>
      <c r="H978" s="33" t="s">
        <v>3326</v>
      </c>
    </row>
    <row r="979" spans="1:8" x14ac:dyDescent="0.25">
      <c r="A979" s="1" t="s">
        <v>2182</v>
      </c>
      <c r="B979" t="s">
        <v>26</v>
      </c>
      <c r="C979" t="s">
        <v>2183</v>
      </c>
    </row>
    <row r="980" spans="1:8" x14ac:dyDescent="0.25">
      <c r="A980" s="2" t="s">
        <v>2184</v>
      </c>
      <c r="B980" t="s">
        <v>20</v>
      </c>
      <c r="C980" t="s">
        <v>2185</v>
      </c>
      <c r="E980" t="str">
        <f>(C980&amp;"', '"&amp;C981)</f>
        <v>succliqcqlb', 'succusliquoriticocwt</v>
      </c>
      <c r="F980" s="2" t="s">
        <v>2186</v>
      </c>
      <c r="G980" s="33" t="s">
        <v>23</v>
      </c>
      <c r="H980" s="33" t="s">
        <v>3327</v>
      </c>
    </row>
    <row r="981" spans="1:8" x14ac:dyDescent="0.25">
      <c r="A981" s="2" t="s">
        <v>2186</v>
      </c>
      <c r="B981" t="s">
        <v>23</v>
      </c>
      <c r="C981" t="s">
        <v>2187</v>
      </c>
    </row>
    <row r="982" spans="1:8" x14ac:dyDescent="0.25">
      <c r="A982" s="1" t="s">
        <v>2188</v>
      </c>
      <c r="B982" t="s">
        <v>69</v>
      </c>
      <c r="C982" t="s">
        <v>2189</v>
      </c>
      <c r="E982" t="str">
        <f>(C982&amp;"', '"&amp;C983&amp;"', '"&amp;C984&amp;"', '"&amp;C985&amp;"', '"&amp;C986&amp;"', '"&amp;C987&amp;"', '"&amp;C988&amp;"', '"&amp;C989&amp;"', '"&amp;C990&amp;"', '"&amp;C991&amp;"', '"&amp;C992&amp;"', '"&amp;C993&amp;"', '"&amp;C994&amp;"', '"&amp;C995&amp;"', '"&amp;C996&amp;"', '"&amp;C997&amp;"', '"&amp;C998&amp;"', '"&amp;C999&amp;"', '"&amp;C1000&amp;"', '"&amp;C1001&amp;"', '"&amp;C1002&amp;"', '"&amp;C1003&amp;"', '"&amp;C1004&amp;"', '"&amp;C1005)</f>
        <v>sugcwt', 'sugarbritplant', 'sugbrowmusc', 'sugarcandybrown', 'sugarcandybrowncwt', 'sugarcandycqlb', 'sugcancwt', 'sugarcandywhitecwt', 'sugareastindiacwt', 'sugarloafcqlb', 'sugloacwt', 'sugarlumpcqlb', 'sugalumcwt', 'sugarmuscavadocwt', 'sugarmuscbrit', 'sugarmusccqlb', 'sugarleadcwt', 'sugarpoderloaf', 'sugrawcwt', 'sugarrefinedcanebrowncwt', 'sugarrefinedlumpcwt', 'sugarrefinepowderdoibh', 'sugarrefinesuighloaf', 'sugarwhite</v>
      </c>
      <c r="F982" t="s">
        <v>3328</v>
      </c>
      <c r="G982" t="s">
        <v>23</v>
      </c>
      <c r="H982" t="s">
        <v>3329</v>
      </c>
    </row>
    <row r="983" spans="1:8" x14ac:dyDescent="0.25">
      <c r="A983" s="1" t="s">
        <v>2190</v>
      </c>
      <c r="B983" t="s">
        <v>20</v>
      </c>
      <c r="C983" t="s">
        <v>2191</v>
      </c>
    </row>
    <row r="984" spans="1:8" x14ac:dyDescent="0.25">
      <c r="A984" s="1" t="s">
        <v>2192</v>
      </c>
      <c r="B984" t="s">
        <v>20</v>
      </c>
      <c r="C984" t="s">
        <v>2193</v>
      </c>
    </row>
    <row r="985" spans="1:8" x14ac:dyDescent="0.25">
      <c r="A985" s="1" t="s">
        <v>2194</v>
      </c>
      <c r="B985" t="s">
        <v>20</v>
      </c>
      <c r="C985" t="s">
        <v>2195</v>
      </c>
    </row>
    <row r="986" spans="1:8" x14ac:dyDescent="0.25">
      <c r="A986" s="1" t="s">
        <v>2196</v>
      </c>
      <c r="B986" t="s">
        <v>23</v>
      </c>
      <c r="C986" t="s">
        <v>2197</v>
      </c>
    </row>
    <row r="987" spans="1:8" x14ac:dyDescent="0.25">
      <c r="A987" s="1" t="s">
        <v>2198</v>
      </c>
      <c r="B987" t="s">
        <v>20</v>
      </c>
      <c r="C987" t="s">
        <v>2199</v>
      </c>
    </row>
    <row r="988" spans="1:8" x14ac:dyDescent="0.25">
      <c r="A988" s="1" t="s">
        <v>2200</v>
      </c>
      <c r="B988" t="s">
        <v>23</v>
      </c>
      <c r="C988" t="s">
        <v>2201</v>
      </c>
    </row>
    <row r="989" spans="1:8" x14ac:dyDescent="0.25">
      <c r="A989" s="1" t="s">
        <v>2202</v>
      </c>
      <c r="B989" t="s">
        <v>23</v>
      </c>
      <c r="C989" t="s">
        <v>2203</v>
      </c>
    </row>
    <row r="990" spans="1:8" x14ac:dyDescent="0.25">
      <c r="A990" s="1" t="s">
        <v>2204</v>
      </c>
      <c r="B990" t="s">
        <v>23</v>
      </c>
      <c r="C990" t="s">
        <v>2205</v>
      </c>
    </row>
    <row r="991" spans="1:8" x14ac:dyDescent="0.25">
      <c r="A991" s="1" t="s">
        <v>2206</v>
      </c>
      <c r="B991" t="s">
        <v>20</v>
      </c>
      <c r="C991" t="s">
        <v>2207</v>
      </c>
    </row>
    <row r="992" spans="1:8" x14ac:dyDescent="0.25">
      <c r="A992" s="1" t="s">
        <v>2208</v>
      </c>
      <c r="B992" t="s">
        <v>23</v>
      </c>
      <c r="C992" t="s">
        <v>2209</v>
      </c>
    </row>
    <row r="993" spans="1:8" x14ac:dyDescent="0.25">
      <c r="A993" s="1" t="s">
        <v>2210</v>
      </c>
      <c r="B993" t="s">
        <v>20</v>
      </c>
      <c r="C993" t="s">
        <v>2211</v>
      </c>
    </row>
    <row r="994" spans="1:8" x14ac:dyDescent="0.25">
      <c r="A994" s="1" t="s">
        <v>2212</v>
      </c>
      <c r="B994" t="s">
        <v>23</v>
      </c>
      <c r="C994" t="s">
        <v>2213</v>
      </c>
    </row>
    <row r="995" spans="1:8" x14ac:dyDescent="0.25">
      <c r="A995" s="1" t="s">
        <v>2214</v>
      </c>
      <c r="B995" t="s">
        <v>23</v>
      </c>
      <c r="C995" t="s">
        <v>2215</v>
      </c>
    </row>
    <row r="996" spans="1:8" x14ac:dyDescent="0.25">
      <c r="A996" s="1" t="s">
        <v>2216</v>
      </c>
      <c r="B996" t="s">
        <v>20</v>
      </c>
      <c r="C996" t="s">
        <v>2217</v>
      </c>
    </row>
    <row r="997" spans="1:8" x14ac:dyDescent="0.25">
      <c r="A997" s="1" t="s">
        <v>2218</v>
      </c>
      <c r="B997" t="s">
        <v>20</v>
      </c>
      <c r="C997" t="s">
        <v>2219</v>
      </c>
    </row>
    <row r="998" spans="1:8" x14ac:dyDescent="0.25">
      <c r="A998" s="1" t="s">
        <v>2220</v>
      </c>
      <c r="B998" t="s">
        <v>23</v>
      </c>
      <c r="C998" t="s">
        <v>2221</v>
      </c>
    </row>
    <row r="999" spans="1:8" x14ac:dyDescent="0.25">
      <c r="A999" s="1" t="s">
        <v>2222</v>
      </c>
      <c r="B999" t="s">
        <v>20</v>
      </c>
      <c r="C999" t="s">
        <v>2223</v>
      </c>
    </row>
    <row r="1000" spans="1:8" x14ac:dyDescent="0.25">
      <c r="A1000" s="1" t="s">
        <v>2224</v>
      </c>
      <c r="B1000" t="s">
        <v>23</v>
      </c>
      <c r="C1000" t="s">
        <v>2225</v>
      </c>
    </row>
    <row r="1001" spans="1:8" x14ac:dyDescent="0.25">
      <c r="A1001" s="1" t="s">
        <v>2226</v>
      </c>
      <c r="B1001" t="s">
        <v>23</v>
      </c>
      <c r="C1001" t="s">
        <v>2227</v>
      </c>
    </row>
    <row r="1002" spans="1:8" x14ac:dyDescent="0.25">
      <c r="A1002" s="1" t="s">
        <v>2228</v>
      </c>
      <c r="B1002" t="s">
        <v>23</v>
      </c>
      <c r="C1002" t="s">
        <v>2229</v>
      </c>
    </row>
    <row r="1003" spans="1:8" x14ac:dyDescent="0.25">
      <c r="A1003" s="1" t="s">
        <v>2230</v>
      </c>
      <c r="B1003" t="s">
        <v>23</v>
      </c>
      <c r="C1003" t="s">
        <v>2231</v>
      </c>
    </row>
    <row r="1004" spans="1:8" x14ac:dyDescent="0.25">
      <c r="A1004" s="1" t="s">
        <v>2232</v>
      </c>
      <c r="B1004" t="s">
        <v>23</v>
      </c>
      <c r="C1004" t="s">
        <v>2233</v>
      </c>
    </row>
    <row r="1005" spans="1:8" x14ac:dyDescent="0.25">
      <c r="A1005" s="1" t="s">
        <v>2234</v>
      </c>
      <c r="B1005" t="s">
        <v>23</v>
      </c>
      <c r="C1005" t="s">
        <v>2235</v>
      </c>
    </row>
    <row r="1006" spans="1:8" x14ac:dyDescent="0.25">
      <c r="A1006" s="2" t="s">
        <v>2236</v>
      </c>
      <c r="B1006" t="s">
        <v>4</v>
      </c>
      <c r="C1006" t="s">
        <v>2237</v>
      </c>
      <c r="E1006" t="str">
        <f>(C1006&amp;"', '"&amp;C1007)</f>
        <v>sweetmadewinebarr', 'sweetmadewinegall</v>
      </c>
      <c r="F1006" s="2" t="s">
        <v>2236</v>
      </c>
      <c r="G1006" t="s">
        <v>4</v>
      </c>
      <c r="H1006" s="33" t="s">
        <v>2237</v>
      </c>
    </row>
    <row r="1007" spans="1:8" x14ac:dyDescent="0.25">
      <c r="A1007" s="2" t="s">
        <v>2238</v>
      </c>
      <c r="B1007" t="s">
        <v>2239</v>
      </c>
      <c r="C1007" t="s">
        <v>2240</v>
      </c>
    </row>
    <row r="1008" spans="1:8" x14ac:dyDescent="0.25">
      <c r="A1008" s="1" t="s">
        <v>2241</v>
      </c>
      <c r="B1008" t="s">
        <v>20</v>
      </c>
      <c r="C1008" t="s">
        <v>2242</v>
      </c>
      <c r="E1008" t="str">
        <f>(C1008&amp;"', '"&amp;C1009)</f>
        <v>tallcqlb', 'tallowcwt</v>
      </c>
      <c r="F1008" t="s">
        <v>2243</v>
      </c>
      <c r="G1008" t="s">
        <v>23</v>
      </c>
      <c r="H1008" t="s">
        <v>2871</v>
      </c>
    </row>
    <row r="1009" spans="1:8" x14ac:dyDescent="0.25">
      <c r="A1009" s="1" t="s">
        <v>2243</v>
      </c>
      <c r="B1009" t="s">
        <v>23</v>
      </c>
      <c r="C1009" t="s">
        <v>2244</v>
      </c>
    </row>
    <row r="1010" spans="1:8" x14ac:dyDescent="0.25">
      <c r="A1010" s="2" t="s">
        <v>2245</v>
      </c>
      <c r="B1010" t="s">
        <v>26</v>
      </c>
      <c r="C1010" t="s">
        <v>2246</v>
      </c>
      <c r="E1010" t="str">
        <f>(C1010&amp;"', '"&amp;C1011)</f>
        <v>tamrindeind', 'tamarindlbs</v>
      </c>
      <c r="F1010" t="s">
        <v>2247</v>
      </c>
      <c r="G1010" t="s">
        <v>26</v>
      </c>
      <c r="H1010" s="33" t="s">
        <v>3330</v>
      </c>
    </row>
    <row r="1011" spans="1:8" x14ac:dyDescent="0.25">
      <c r="A1011" s="2" t="s">
        <v>2247</v>
      </c>
      <c r="B1011" t="s">
        <v>26</v>
      </c>
      <c r="C1011" t="s">
        <v>2248</v>
      </c>
    </row>
    <row r="1012" spans="1:8" x14ac:dyDescent="0.25">
      <c r="A1012" s="1" t="s">
        <v>2249</v>
      </c>
      <c r="B1012" t="s">
        <v>2250</v>
      </c>
      <c r="C1012" t="s">
        <v>2251</v>
      </c>
      <c r="E1012" t="str">
        <f>(C1012&amp;"', '"&amp;C1013&amp;"', '"&amp;C1014)</f>
        <v>tarlast', 'tarnotbrit', 'taranyother</v>
      </c>
      <c r="F1012" t="s">
        <v>3331</v>
      </c>
      <c r="G1012" t="s">
        <v>2250</v>
      </c>
      <c r="H1012" t="s">
        <v>2251</v>
      </c>
    </row>
    <row r="1013" spans="1:8" x14ac:dyDescent="0.25">
      <c r="A1013" s="1" t="s">
        <v>2256</v>
      </c>
      <c r="B1013" t="s">
        <v>2257</v>
      </c>
      <c r="C1013" t="s">
        <v>2258</v>
      </c>
    </row>
    <row r="1014" spans="1:8" x14ac:dyDescent="0.25">
      <c r="A1014" s="1" t="s">
        <v>2259</v>
      </c>
      <c r="B1014" t="s">
        <v>2257</v>
      </c>
      <c r="C1014" t="s">
        <v>2260</v>
      </c>
    </row>
    <row r="1015" spans="1:8" x14ac:dyDescent="0.25">
      <c r="A1015" s="3" t="s">
        <v>2252</v>
      </c>
      <c r="B1015" t="s">
        <v>4</v>
      </c>
      <c r="C1015" t="s">
        <v>2253</v>
      </c>
      <c r="E1015" s="33" t="str">
        <f>(C1015&amp;"', '"&amp;C1016&amp;"', '"&amp;C1017)</f>
        <v>tarbarre', 'tarcwt', 'tarbarblbs</v>
      </c>
      <c r="F1015" t="s">
        <v>3333</v>
      </c>
      <c r="G1015" t="s">
        <v>4</v>
      </c>
      <c r="H1015" s="33" t="s">
        <v>3332</v>
      </c>
    </row>
    <row r="1016" spans="1:8" x14ac:dyDescent="0.25">
      <c r="A1016" s="3" t="s">
        <v>2254</v>
      </c>
      <c r="B1016" t="s">
        <v>69</v>
      </c>
      <c r="C1016" t="s">
        <v>2255</v>
      </c>
    </row>
    <row r="1017" spans="1:8" x14ac:dyDescent="0.25">
      <c r="A1017" s="3" t="s">
        <v>2261</v>
      </c>
      <c r="B1017" t="s">
        <v>26</v>
      </c>
      <c r="C1017" t="s">
        <v>2262</v>
      </c>
    </row>
    <row r="1018" spans="1:8" x14ac:dyDescent="0.25">
      <c r="A1018" s="2" t="s">
        <v>2263</v>
      </c>
      <c r="B1018" t="s">
        <v>422</v>
      </c>
      <c r="C1018" t="s">
        <v>2264</v>
      </c>
      <c r="E1018" t="str">
        <f>(C1018&amp;"', '"&amp;C1019&amp;"', '"&amp;C1020&amp;"', '"&amp;C1021&amp;"', '"&amp;C1022)</f>
        <v>teabahlb', 'teabaheao26', 'teabahea26', 'teablacklbs', 'teagreenlbs</v>
      </c>
      <c r="F1018" t="s">
        <v>3334</v>
      </c>
      <c r="G1018" t="s">
        <v>26</v>
      </c>
      <c r="H1018" t="s">
        <v>3335</v>
      </c>
    </row>
    <row r="1019" spans="1:8" x14ac:dyDescent="0.25">
      <c r="A1019" s="2" t="s">
        <v>2265</v>
      </c>
      <c r="B1019" t="s">
        <v>26</v>
      </c>
      <c r="C1019" t="s">
        <v>2266</v>
      </c>
    </row>
    <row r="1020" spans="1:8" x14ac:dyDescent="0.25">
      <c r="A1020" s="2" t="s">
        <v>2267</v>
      </c>
      <c r="B1020" t="s">
        <v>26</v>
      </c>
      <c r="C1020" t="s">
        <v>2268</v>
      </c>
    </row>
    <row r="1021" spans="1:8" x14ac:dyDescent="0.25">
      <c r="A1021" s="2" t="s">
        <v>2269</v>
      </c>
      <c r="B1021" t="s">
        <v>26</v>
      </c>
      <c r="C1021" t="s">
        <v>2270</v>
      </c>
    </row>
    <row r="1022" spans="1:8" x14ac:dyDescent="0.25">
      <c r="A1022" s="2" t="s">
        <v>2271</v>
      </c>
      <c r="B1022" t="s">
        <v>26</v>
      </c>
      <c r="C1022" t="s">
        <v>2272</v>
      </c>
    </row>
    <row r="1023" spans="1:8" x14ac:dyDescent="0.25">
      <c r="A1023" s="1" t="s">
        <v>2273</v>
      </c>
      <c r="B1023" t="s">
        <v>26</v>
      </c>
      <c r="C1023" t="s">
        <v>2274</v>
      </c>
      <c r="E1023" t="str">
        <f>(C1023&amp;"', '"&amp;C1024)</f>
        <v>terrajapeastind', 'terrajaponicalbs</v>
      </c>
      <c r="F1023" s="1" t="s">
        <v>2275</v>
      </c>
      <c r="G1023" s="33" t="s">
        <v>26</v>
      </c>
      <c r="H1023" s="33" t="s">
        <v>3336</v>
      </c>
    </row>
    <row r="1024" spans="1:8" x14ac:dyDescent="0.25">
      <c r="A1024" s="1" t="s">
        <v>2275</v>
      </c>
      <c r="B1024" t="s">
        <v>26</v>
      </c>
      <c r="C1024" t="s">
        <v>2276</v>
      </c>
    </row>
    <row r="1025" spans="1:8" x14ac:dyDescent="0.25">
      <c r="A1025" s="2" t="s">
        <v>2277</v>
      </c>
      <c r="B1025" t="s">
        <v>20</v>
      </c>
      <c r="C1025" t="s">
        <v>2278</v>
      </c>
      <c r="E1025" t="str">
        <f>(C1025&amp;"', '"&amp;C1026)</f>
        <v>terrasiencqlb', 'terrasiennacwt</v>
      </c>
      <c r="F1025" s="2" t="s">
        <v>2279</v>
      </c>
      <c r="G1025" s="33" t="s">
        <v>23</v>
      </c>
      <c r="H1025" s="33" t="s">
        <v>3337</v>
      </c>
    </row>
    <row r="1026" spans="1:8" x14ac:dyDescent="0.25">
      <c r="A1026" s="2" t="s">
        <v>2279</v>
      </c>
      <c r="B1026" t="s">
        <v>23</v>
      </c>
      <c r="C1026" t="s">
        <v>2280</v>
      </c>
    </row>
    <row r="1027" spans="1:8" x14ac:dyDescent="0.25">
      <c r="A1027" s="3" t="s">
        <v>2281</v>
      </c>
      <c r="B1027" t="s">
        <v>20</v>
      </c>
      <c r="C1027" t="s">
        <v>2282</v>
      </c>
      <c r="E1027" t="str">
        <f>(C1027&amp;"', '"&amp;C1028)</f>
        <v>tincqlb', 'tincwt</v>
      </c>
      <c r="F1027" s="1" t="s">
        <v>2283</v>
      </c>
      <c r="G1027" s="33" t="s">
        <v>23</v>
      </c>
      <c r="H1027" t="s">
        <v>3338</v>
      </c>
    </row>
    <row r="1028" spans="1:8" x14ac:dyDescent="0.25">
      <c r="A1028" s="3" t="s">
        <v>2283</v>
      </c>
      <c r="B1028" t="s">
        <v>23</v>
      </c>
      <c r="C1028" t="s">
        <v>2284</v>
      </c>
    </row>
    <row r="1029" spans="1:8" x14ac:dyDescent="0.25">
      <c r="A1029" s="3" t="s">
        <v>2285</v>
      </c>
      <c r="B1029" t="s">
        <v>20</v>
      </c>
      <c r="C1029" t="s">
        <v>2286</v>
      </c>
      <c r="E1029" t="str">
        <f>(C1029&amp;"', '"&amp;C1030)</f>
        <v>teaunwroucqlb', 'tinunwroucwt</v>
      </c>
    </row>
    <row r="1030" spans="1:8" x14ac:dyDescent="0.25">
      <c r="A1030" s="3" t="s">
        <v>2287</v>
      </c>
      <c r="B1030" t="s">
        <v>23</v>
      </c>
      <c r="C1030" t="s">
        <v>2288</v>
      </c>
    </row>
    <row r="1031" spans="1:8" x14ac:dyDescent="0.25">
      <c r="A1031" s="1" t="s">
        <v>2289</v>
      </c>
      <c r="B1031" t="s">
        <v>147</v>
      </c>
      <c r="C1031" t="s">
        <v>2290</v>
      </c>
      <c r="E1031" t="str">
        <f>(C1031&amp;"', '"&amp;C1032&amp;"', '"&amp;C1033)</f>
        <v>tongueneatdoz', 'tonguedoz', 'tonguepigdoz</v>
      </c>
      <c r="F1031" t="s">
        <v>2291</v>
      </c>
      <c r="G1031" t="s">
        <v>2808</v>
      </c>
      <c r="H1031" t="s">
        <v>3339</v>
      </c>
    </row>
    <row r="1032" spans="1:8" x14ac:dyDescent="0.25">
      <c r="A1032" s="1" t="s">
        <v>2291</v>
      </c>
      <c r="B1032" t="s">
        <v>147</v>
      </c>
      <c r="C1032" t="s">
        <v>2292</v>
      </c>
    </row>
    <row r="1033" spans="1:8" x14ac:dyDescent="0.25">
      <c r="A1033" s="1" t="s">
        <v>2293</v>
      </c>
      <c r="B1033" t="s">
        <v>147</v>
      </c>
      <c r="C1033" t="s">
        <v>2294</v>
      </c>
    </row>
    <row r="1034" spans="1:8" x14ac:dyDescent="0.25">
      <c r="A1034" s="4" t="s">
        <v>2295</v>
      </c>
      <c r="B1034" t="s">
        <v>20</v>
      </c>
      <c r="C1034" t="s">
        <v>2296</v>
      </c>
      <c r="E1034" t="str">
        <f>(C1034&amp;"', '"&amp;C1035&amp;"', '"&amp;C1036)</f>
        <v>turmeric', 'turmerickeind', 'tumericklbs</v>
      </c>
      <c r="F1034" t="s">
        <v>3340</v>
      </c>
      <c r="G1034" t="s">
        <v>26</v>
      </c>
      <c r="H1034" t="s">
        <v>3341</v>
      </c>
    </row>
    <row r="1035" spans="1:8" x14ac:dyDescent="0.25">
      <c r="A1035" s="4" t="s">
        <v>2297</v>
      </c>
      <c r="B1035" t="s">
        <v>26</v>
      </c>
      <c r="C1035" t="s">
        <v>2298</v>
      </c>
    </row>
    <row r="1036" spans="1:8" x14ac:dyDescent="0.25">
      <c r="A1036" s="4" t="s">
        <v>2299</v>
      </c>
      <c r="B1036" t="s">
        <v>26</v>
      </c>
      <c r="C1036" t="s">
        <v>2300</v>
      </c>
    </row>
    <row r="1037" spans="1:8" x14ac:dyDescent="0.25">
      <c r="A1037" s="1" t="s">
        <v>2301</v>
      </c>
      <c r="B1037" t="s">
        <v>23</v>
      </c>
      <c r="C1037" t="s">
        <v>2302</v>
      </c>
      <c r="E1037" t="str">
        <f>(C1037&amp;"', '"&amp;C1038&amp;"', '"&amp;C1039&amp;"', '"&amp;C1040)</f>
        <v>turpentinecwt', 'turpcommcqlb', 'turpcommcwt', 'turpentinecqlb</v>
      </c>
      <c r="F1037" t="s">
        <v>3342</v>
      </c>
      <c r="G1037" t="s">
        <v>23</v>
      </c>
      <c r="H1037" t="s">
        <v>3343</v>
      </c>
    </row>
    <row r="1038" spans="1:8" x14ac:dyDescent="0.25">
      <c r="A1038" s="1" t="s">
        <v>2303</v>
      </c>
      <c r="B1038" t="s">
        <v>179</v>
      </c>
      <c r="C1038" t="s">
        <v>2304</v>
      </c>
    </row>
    <row r="1039" spans="1:8" x14ac:dyDescent="0.25">
      <c r="A1039" s="1" t="s">
        <v>2305</v>
      </c>
      <c r="B1039" t="s">
        <v>23</v>
      </c>
      <c r="C1039" t="s">
        <v>2306</v>
      </c>
    </row>
    <row r="1040" spans="1:8" x14ac:dyDescent="0.25">
      <c r="A1040" s="1" t="s">
        <v>2307</v>
      </c>
      <c r="B1040" t="s">
        <v>20</v>
      </c>
      <c r="C1040" t="s">
        <v>2308</v>
      </c>
    </row>
    <row r="1041" spans="1:8" x14ac:dyDescent="0.25">
      <c r="A1041" s="2" t="s">
        <v>2309</v>
      </c>
      <c r="B1041" t="s">
        <v>1</v>
      </c>
      <c r="C1041" t="s">
        <v>2310</v>
      </c>
      <c r="E1041" t="str">
        <f>(C1041&amp;"', '"&amp;C1042)</f>
        <v>upsmaparval', 'upholswarepou</v>
      </c>
      <c r="F1041" t="s">
        <v>3345</v>
      </c>
      <c r="G1041" t="s">
        <v>7</v>
      </c>
      <c r="H1041" s="33" t="s">
        <v>3344</v>
      </c>
    </row>
    <row r="1042" spans="1:8" x14ac:dyDescent="0.25">
      <c r="A1042" s="2" t="s">
        <v>2311</v>
      </c>
      <c r="B1042" t="s">
        <v>2312</v>
      </c>
      <c r="C1042" t="s">
        <v>2313</v>
      </c>
    </row>
    <row r="1043" spans="1:8" x14ac:dyDescent="0.25">
      <c r="A1043" s="1" t="s">
        <v>2314</v>
      </c>
      <c r="B1043" t="s">
        <v>20</v>
      </c>
      <c r="C1043" t="s">
        <v>2315</v>
      </c>
      <c r="E1043" t="str">
        <f>(C1043&amp;"', '"&amp;C1044)</f>
        <v>vqloniacqlb', 'valoniacwt</v>
      </c>
      <c r="F1043" t="s">
        <v>2316</v>
      </c>
      <c r="G1043" t="s">
        <v>23</v>
      </c>
      <c r="H1043" s="33" t="s">
        <v>3346</v>
      </c>
    </row>
    <row r="1044" spans="1:8" x14ac:dyDescent="0.25">
      <c r="A1044" s="1" t="s">
        <v>2316</v>
      </c>
      <c r="B1044" t="s">
        <v>23</v>
      </c>
      <c r="C1044" t="s">
        <v>2317</v>
      </c>
    </row>
    <row r="1045" spans="1:8" x14ac:dyDescent="0.25">
      <c r="A1045" s="2" t="s">
        <v>2318</v>
      </c>
      <c r="B1045" t="s">
        <v>26</v>
      </c>
      <c r="C1045" t="s">
        <v>2319</v>
      </c>
      <c r="E1045" t="str">
        <f>(C1045&amp;"', '"&amp;C1046&amp;"', '"&amp;C1047&amp;"', '"&amp;C1048)</f>
        <v>verdechrstal', 'verdegriscommon', 'verdegriscwt', 'verdegrislbs</v>
      </c>
      <c r="F1045" t="s">
        <v>2324</v>
      </c>
      <c r="G1045" t="s">
        <v>26</v>
      </c>
      <c r="H1045" s="33" t="s">
        <v>3347</v>
      </c>
    </row>
    <row r="1046" spans="1:8" x14ac:dyDescent="0.25">
      <c r="A1046" s="2" t="s">
        <v>2320</v>
      </c>
      <c r="B1046" t="s">
        <v>26</v>
      </c>
      <c r="C1046" t="s">
        <v>2321</v>
      </c>
    </row>
    <row r="1047" spans="1:8" x14ac:dyDescent="0.25">
      <c r="A1047" s="2" t="s">
        <v>2322</v>
      </c>
      <c r="B1047" t="s">
        <v>23</v>
      </c>
      <c r="C1047" t="s">
        <v>2323</v>
      </c>
    </row>
    <row r="1048" spans="1:8" x14ac:dyDescent="0.25">
      <c r="A1048" s="2" t="s">
        <v>2324</v>
      </c>
      <c r="B1048" t="s">
        <v>26</v>
      </c>
      <c r="C1048" t="s">
        <v>2325</v>
      </c>
    </row>
    <row r="1049" spans="1:8" x14ac:dyDescent="0.25">
      <c r="A1049" s="1" t="s">
        <v>2326</v>
      </c>
      <c r="B1049" t="s">
        <v>4</v>
      </c>
      <c r="C1049" t="s">
        <v>2327</v>
      </c>
      <c r="E1049" t="str">
        <f>(C1049&amp;"', '"&amp;C1050&amp;"', '"&amp;C1051)</f>
        <v>vinegarverjuice', 'vinegarbarrell', 'vinegarthg</v>
      </c>
      <c r="F1049" t="s">
        <v>3350</v>
      </c>
      <c r="G1049" t="s">
        <v>3349</v>
      </c>
      <c r="H1049" s="33" t="s">
        <v>3348</v>
      </c>
    </row>
    <row r="1050" spans="1:8" x14ac:dyDescent="0.25">
      <c r="A1050" s="1" t="s">
        <v>2328</v>
      </c>
      <c r="B1050" t="s">
        <v>4</v>
      </c>
      <c r="C1050" t="s">
        <v>2329</v>
      </c>
    </row>
    <row r="1051" spans="1:8" x14ac:dyDescent="0.25">
      <c r="A1051" s="1" t="s">
        <v>2330</v>
      </c>
      <c r="B1051" t="s">
        <v>412</v>
      </c>
      <c r="C1051" t="s">
        <v>2331</v>
      </c>
    </row>
    <row r="1052" spans="1:8" x14ac:dyDescent="0.25">
      <c r="A1052" s="2" t="s">
        <v>2332</v>
      </c>
      <c r="B1052" t="s">
        <v>1</v>
      </c>
      <c r="C1052" t="s">
        <v>2333</v>
      </c>
      <c r="E1052" t="str">
        <f>(C1052&amp;"', '"&amp;C1053&amp;"', '"&amp;C1054&amp;"', '"&amp;C1055)</f>
        <v>watwatmove', 'watchgold', 'watchesmaterialpou', 'watchsilver</v>
      </c>
      <c r="F1052" t="s">
        <v>3352</v>
      </c>
      <c r="G1052" t="s">
        <v>7</v>
      </c>
      <c r="H1052" s="33" t="s">
        <v>3351</v>
      </c>
    </row>
    <row r="1053" spans="1:8" x14ac:dyDescent="0.25">
      <c r="A1053" s="2" t="s">
        <v>2334</v>
      </c>
      <c r="B1053" t="s">
        <v>7</v>
      </c>
      <c r="C1053" t="s">
        <v>2335</v>
      </c>
    </row>
    <row r="1054" spans="1:8" x14ac:dyDescent="0.25">
      <c r="A1054" s="2" t="s">
        <v>2336</v>
      </c>
      <c r="B1054" t="s">
        <v>1</v>
      </c>
      <c r="C1054" t="s">
        <v>2337</v>
      </c>
    </row>
    <row r="1055" spans="1:8" x14ac:dyDescent="0.25">
      <c r="A1055" s="2" t="s">
        <v>2338</v>
      </c>
      <c r="B1055" t="s">
        <v>7</v>
      </c>
      <c r="C1055" t="s">
        <v>2339</v>
      </c>
    </row>
    <row r="1056" spans="1:8" x14ac:dyDescent="0.25">
      <c r="A1056" s="1" t="s">
        <v>2340</v>
      </c>
      <c r="B1056" t="s">
        <v>26</v>
      </c>
      <c r="C1056" t="s">
        <v>2341</v>
      </c>
      <c r="E1056" t="str">
        <f>(C1056&amp;"', '"&amp;C1057&amp;"', '"&amp;C1058)</f>
        <v>waxbeeslbs', 'wacancwt', 'waxhardlb</v>
      </c>
      <c r="F1056" t="s">
        <v>3353</v>
      </c>
      <c r="G1056" t="s">
        <v>23</v>
      </c>
      <c r="H1056" t="s">
        <v>3354</v>
      </c>
    </row>
    <row r="1057" spans="1:8" x14ac:dyDescent="0.25">
      <c r="A1057" s="1" t="s">
        <v>2342</v>
      </c>
      <c r="B1057" t="s">
        <v>23</v>
      </c>
      <c r="C1057" t="s">
        <v>2343</v>
      </c>
    </row>
    <row r="1058" spans="1:8" x14ac:dyDescent="0.25">
      <c r="A1058" s="1" t="s">
        <v>2344</v>
      </c>
      <c r="B1058" t="s">
        <v>422</v>
      </c>
      <c r="C1058" t="s">
        <v>2345</v>
      </c>
    </row>
    <row r="1059" spans="1:8" x14ac:dyDescent="0.25">
      <c r="A1059" s="5" t="s">
        <v>2346</v>
      </c>
      <c r="B1059" t="s">
        <v>20</v>
      </c>
      <c r="C1059" t="s">
        <v>2347</v>
      </c>
      <c r="E1059" t="str">
        <f>(C1059&amp;"', '"&amp;C1060)</f>
        <v>whalebonecqlb', 'whaleboneccwt</v>
      </c>
      <c r="F1059" t="s">
        <v>2348</v>
      </c>
      <c r="G1059" t="s">
        <v>23</v>
      </c>
      <c r="H1059" s="33" t="s">
        <v>3355</v>
      </c>
    </row>
    <row r="1060" spans="1:8" x14ac:dyDescent="0.25">
      <c r="A1060" s="5" t="s">
        <v>2348</v>
      </c>
      <c r="B1060" t="s">
        <v>23</v>
      </c>
      <c r="C1060" t="s">
        <v>2349</v>
      </c>
    </row>
    <row r="1061" spans="1:8" x14ac:dyDescent="0.25">
      <c r="A1061" s="1" t="s">
        <v>2350</v>
      </c>
      <c r="B1061" t="s">
        <v>4</v>
      </c>
      <c r="C1061" t="s">
        <v>2351</v>
      </c>
      <c r="E1061" t="str">
        <f>(C1061&amp;"', '"&amp;C1062)</f>
        <v>wheatbarrel', 'wheatflourcwt</v>
      </c>
      <c r="F1061" t="s">
        <v>3357</v>
      </c>
      <c r="G1061" t="s">
        <v>23</v>
      </c>
      <c r="H1061" s="33" t="s">
        <v>3356</v>
      </c>
    </row>
    <row r="1062" spans="1:8" x14ac:dyDescent="0.25">
      <c r="A1062" s="1" t="s">
        <v>2352</v>
      </c>
      <c r="B1062" t="s">
        <v>23</v>
      </c>
      <c r="C1062" t="s">
        <v>2353</v>
      </c>
    </row>
    <row r="1063" spans="1:8" x14ac:dyDescent="0.25">
      <c r="A1063" s="2" t="s">
        <v>2354</v>
      </c>
      <c r="B1063" t="s">
        <v>20</v>
      </c>
      <c r="C1063" t="s">
        <v>2355</v>
      </c>
      <c r="E1063" t="str">
        <f>(C1063&amp;"', '"&amp;C1064)</f>
        <v>whitingcqlb', 'whitingcwt</v>
      </c>
      <c r="F1063" t="s">
        <v>2356</v>
      </c>
      <c r="G1063" t="s">
        <v>23</v>
      </c>
      <c r="H1063" t="s">
        <v>3358</v>
      </c>
    </row>
    <row r="1064" spans="1:8" x14ac:dyDescent="0.25">
      <c r="A1064" s="2" t="s">
        <v>2356</v>
      </c>
      <c r="B1064" t="s">
        <v>23</v>
      </c>
      <c r="C1064" t="s">
        <v>2357</v>
      </c>
    </row>
    <row r="1065" spans="1:8" x14ac:dyDescent="0.25">
      <c r="A1065" s="1" t="s">
        <v>2358</v>
      </c>
      <c r="B1065" t="s">
        <v>1488</v>
      </c>
      <c r="C1065" t="s">
        <v>2359</v>
      </c>
      <c r="E1065" t="str">
        <f>(C1065&amp;"', '"&amp;C1066)</f>
        <v>winemadeind', 'winemadeira</v>
      </c>
      <c r="F1065" t="s">
        <v>3359</v>
      </c>
      <c r="G1065" t="s">
        <v>3349</v>
      </c>
      <c r="H1065" s="33" t="s">
        <v>2361</v>
      </c>
    </row>
    <row r="1066" spans="1:8" x14ac:dyDescent="0.25">
      <c r="A1066" s="1" t="s">
        <v>2360</v>
      </c>
      <c r="B1066" t="s">
        <v>412</v>
      </c>
      <c r="C1066" t="s">
        <v>2361</v>
      </c>
    </row>
    <row r="1067" spans="1:8" x14ac:dyDescent="0.25">
      <c r="A1067" s="2" t="s">
        <v>2362</v>
      </c>
      <c r="B1067" t="s">
        <v>412</v>
      </c>
      <c r="C1067" t="s">
        <v>2363</v>
      </c>
      <c r="E1067" t="str">
        <f>(C1067&amp;"', '"&amp;C1068)</f>
        <v>wineport', 'wineportugal</v>
      </c>
      <c r="F1067" s="2" t="s">
        <v>2362</v>
      </c>
      <c r="G1067" s="33" t="s">
        <v>412</v>
      </c>
      <c r="H1067" s="33" t="s">
        <v>2363</v>
      </c>
    </row>
    <row r="1068" spans="1:8" x14ac:dyDescent="0.25">
      <c r="A1068" s="2" t="s">
        <v>2364</v>
      </c>
      <c r="B1068" t="s">
        <v>412</v>
      </c>
      <c r="C1068" t="s">
        <v>2365</v>
      </c>
    </row>
    <row r="1069" spans="1:8" x14ac:dyDescent="0.25">
      <c r="A1069" s="1" t="s">
        <v>2366</v>
      </c>
      <c r="B1069" t="s">
        <v>20</v>
      </c>
      <c r="C1069" t="s">
        <v>2367</v>
      </c>
      <c r="E1069" t="str">
        <f>(C1069&amp;"', '"&amp;C1070)</f>
        <v>woadcqlb', 'woadcwt</v>
      </c>
      <c r="F1069" s="1" t="s">
        <v>2368</v>
      </c>
      <c r="G1069" s="33" t="s">
        <v>23</v>
      </c>
      <c r="H1069" s="33" t="s">
        <v>3360</v>
      </c>
    </row>
    <row r="1070" spans="1:8" x14ac:dyDescent="0.25">
      <c r="A1070" s="1" t="s">
        <v>2368</v>
      </c>
      <c r="B1070" t="s">
        <v>23</v>
      </c>
      <c r="C1070" t="s">
        <v>2369</v>
      </c>
    </row>
    <row r="1071" spans="1:8" x14ac:dyDescent="0.25">
      <c r="A1071" s="2" t="s">
        <v>2370</v>
      </c>
      <c r="B1071" s="33" t="s">
        <v>724</v>
      </c>
      <c r="C1071" s="33" t="s">
        <v>2371</v>
      </c>
      <c r="D1071" s="33"/>
      <c r="E1071" s="33" t="str">
        <f>(C1071&amp;"', '"&amp;C1072&amp;"', '"&amp;C1073&amp;"', '"&amp;C1074&amp;"', '"&amp;C1075&amp;"', '"&amp;C1076&amp;"', '"&amp;C1077&amp;"', '"&amp;C1078&amp;"', '"&amp;C1079&amp;"', '"&amp;C1080&amp;"', '"&amp;C1081&amp;"', '"&amp;12&amp;"', '"&amp;C1083&amp;"', '"&amp;C1084&amp;"', '"&amp;C1085&amp;"', '"&amp;C1086&amp;"', '"&amp;C1087&amp;"', '"&amp;C1088&amp;"', '"&amp;C1089&amp;"', '"&amp;C1090&amp;"', '"&amp;C1091&amp;"', '"&amp;C1092&amp;"', '"&amp;C1093&amp;"', '"&amp;C1094&amp;"', '"&amp;C1095&amp;"', '"&amp;C1096&amp;"', '"&amp;C1097&amp;"', '"&amp;C1098&amp;"', '"&amp;C1099&amp;"', '"&amp;C1100&amp;"', '"&amp;C1101)</f>
        <v>woobalgre', 'woobalmid', 'woobalsma', 'woodbatt', 'woodbattend', 'woodbatt5ft', 'woodbattund8', 'woodbatt12-14', 'woodbatt14-16', 'woodbatt5-8', 'woodbatt18-29', '12', 'woodoakknees5-8', 'woodoakkneesund5', 'woodlathover5ft', 'woodlatund5ft', 'woodsparshqno', 'woodsparbritplan', 'woodsparov22', 'woodsparun22', 'woodspaun6', 'woodoakover15', 'woodoakund15', 'woodoakplanbritpolan', 'woodoarhqln', 'oarbritplanhun', 'woodpalund7', 'woodplankhwno', 'woodplankoak', 'woodclapboar', 'woodclapno</v>
      </c>
      <c r="F1071" s="33" t="s">
        <v>3368</v>
      </c>
      <c r="G1071" t="s">
        <v>1061</v>
      </c>
      <c r="H1071" t="s">
        <v>3369</v>
      </c>
    </row>
    <row r="1072" spans="1:8" x14ac:dyDescent="0.25">
      <c r="A1072" s="2" t="s">
        <v>2372</v>
      </c>
      <c r="B1072" s="33" t="s">
        <v>724</v>
      </c>
      <c r="C1072" s="33" t="s">
        <v>2373</v>
      </c>
      <c r="D1072" s="33"/>
      <c r="E1072" s="33"/>
      <c r="F1072" s="33"/>
    </row>
    <row r="1073" spans="1:6" x14ac:dyDescent="0.25">
      <c r="A1073" s="2" t="s">
        <v>2374</v>
      </c>
      <c r="B1073" s="33" t="s">
        <v>724</v>
      </c>
      <c r="C1073" s="33" t="s">
        <v>2375</v>
      </c>
      <c r="D1073" s="33"/>
      <c r="E1073" s="33"/>
      <c r="F1073" s="33"/>
    </row>
    <row r="1074" spans="1:6" x14ac:dyDescent="0.25">
      <c r="A1074" s="2" t="s">
        <v>2378</v>
      </c>
      <c r="B1074" s="33" t="s">
        <v>176</v>
      </c>
      <c r="C1074" s="33" t="s">
        <v>2379</v>
      </c>
      <c r="D1074" s="33"/>
      <c r="E1074" s="33"/>
      <c r="F1074" s="33"/>
    </row>
    <row r="1075" spans="1:6" x14ac:dyDescent="0.25">
      <c r="A1075" s="2" t="s">
        <v>2380</v>
      </c>
      <c r="B1075" s="33" t="s">
        <v>176</v>
      </c>
      <c r="C1075" s="33" t="s">
        <v>2381</v>
      </c>
      <c r="D1075" s="33"/>
      <c r="E1075" s="33"/>
      <c r="F1075" s="33"/>
    </row>
    <row r="1076" spans="1:6" x14ac:dyDescent="0.25">
      <c r="A1076" s="2" t="s">
        <v>2382</v>
      </c>
      <c r="B1076" s="33" t="s">
        <v>176</v>
      </c>
      <c r="C1076" s="33" t="s">
        <v>2383</v>
      </c>
      <c r="D1076" s="33"/>
      <c r="E1076" s="33"/>
      <c r="F1076" s="33"/>
    </row>
    <row r="1077" spans="1:6" x14ac:dyDescent="0.25">
      <c r="A1077" s="2" t="s">
        <v>2384</v>
      </c>
      <c r="B1077" s="33" t="s">
        <v>176</v>
      </c>
      <c r="C1077" s="33" t="s">
        <v>2385</v>
      </c>
      <c r="D1077" s="33"/>
      <c r="E1077" s="33"/>
      <c r="F1077" s="33"/>
    </row>
    <row r="1078" spans="1:6" x14ac:dyDescent="0.25">
      <c r="A1078" s="2" t="s">
        <v>2386</v>
      </c>
      <c r="B1078" s="33" t="s">
        <v>176</v>
      </c>
      <c r="C1078" s="33" t="s">
        <v>2387</v>
      </c>
      <c r="D1078" s="33"/>
      <c r="E1078" s="33"/>
      <c r="F1078" s="33"/>
    </row>
    <row r="1079" spans="1:6" x14ac:dyDescent="0.25">
      <c r="A1079" s="2" t="s">
        <v>2388</v>
      </c>
      <c r="B1079" s="33" t="s">
        <v>176</v>
      </c>
      <c r="C1079" s="33" t="s">
        <v>2389</v>
      </c>
      <c r="D1079" s="33"/>
      <c r="E1079" s="33"/>
      <c r="F1079" s="33"/>
    </row>
    <row r="1080" spans="1:6" x14ac:dyDescent="0.25">
      <c r="A1080" s="2" t="s">
        <v>2390</v>
      </c>
      <c r="B1080" s="33" t="s">
        <v>176</v>
      </c>
      <c r="C1080" s="33" t="s">
        <v>2391</v>
      </c>
      <c r="D1080" s="33"/>
      <c r="E1080" s="33"/>
      <c r="F1080" s="33"/>
    </row>
    <row r="1081" spans="1:6" x14ac:dyDescent="0.25">
      <c r="A1081" s="2" t="s">
        <v>2392</v>
      </c>
      <c r="B1081" s="33" t="s">
        <v>176</v>
      </c>
      <c r="C1081" s="33" t="s">
        <v>2393</v>
      </c>
      <c r="D1081" s="33"/>
      <c r="E1081" s="33"/>
      <c r="F1081" s="33"/>
    </row>
    <row r="1082" spans="1:6" x14ac:dyDescent="0.25">
      <c r="A1082" s="2" t="s">
        <v>2394</v>
      </c>
      <c r="B1082" s="33" t="s">
        <v>176</v>
      </c>
      <c r="C1082" s="33" t="s">
        <v>2395</v>
      </c>
      <c r="D1082" s="33"/>
      <c r="E1082" s="33"/>
      <c r="F1082" s="33"/>
    </row>
    <row r="1083" spans="1:6" x14ac:dyDescent="0.25">
      <c r="A1083" s="2" t="s">
        <v>2456</v>
      </c>
      <c r="B1083" s="33" t="s">
        <v>176</v>
      </c>
      <c r="C1083" s="33" t="s">
        <v>2457</v>
      </c>
      <c r="D1083" s="33"/>
      <c r="E1083" s="33"/>
      <c r="F1083" s="33"/>
    </row>
    <row r="1084" spans="1:6" x14ac:dyDescent="0.25">
      <c r="A1084" s="2" t="s">
        <v>2458</v>
      </c>
      <c r="B1084" s="33" t="s">
        <v>176</v>
      </c>
      <c r="C1084" s="33" t="s">
        <v>2459</v>
      </c>
      <c r="D1084" s="33"/>
      <c r="E1084" s="33"/>
      <c r="F1084" s="33"/>
    </row>
    <row r="1085" spans="1:6" x14ac:dyDescent="0.25">
      <c r="A1085" s="2" t="s">
        <v>2466</v>
      </c>
      <c r="B1085" s="33" t="s">
        <v>176</v>
      </c>
      <c r="C1085" s="33" t="s">
        <v>2467</v>
      </c>
      <c r="D1085" s="33"/>
      <c r="E1085" s="33"/>
      <c r="F1085" s="33"/>
    </row>
    <row r="1086" spans="1:6" x14ac:dyDescent="0.25">
      <c r="A1086" s="2" t="s">
        <v>2468</v>
      </c>
      <c r="B1086" s="33" t="s">
        <v>176</v>
      </c>
      <c r="C1086" s="33" t="s">
        <v>2469</v>
      </c>
      <c r="D1086" s="33"/>
      <c r="E1086" s="33"/>
      <c r="F1086" s="33"/>
    </row>
    <row r="1087" spans="1:6" x14ac:dyDescent="0.25">
      <c r="A1087" s="2" t="s">
        <v>2550</v>
      </c>
      <c r="B1087" s="33" t="s">
        <v>1028</v>
      </c>
      <c r="C1087" s="33" t="s">
        <v>2551</v>
      </c>
      <c r="D1087" s="33"/>
      <c r="E1087" s="33"/>
      <c r="F1087" s="33"/>
    </row>
    <row r="1088" spans="1:6" x14ac:dyDescent="0.25">
      <c r="A1088" s="2" t="s">
        <v>2552</v>
      </c>
      <c r="B1088" s="33" t="s">
        <v>176</v>
      </c>
      <c r="C1088" s="33" t="s">
        <v>2553</v>
      </c>
      <c r="D1088" s="33"/>
      <c r="E1088" s="33"/>
      <c r="F1088" s="33"/>
    </row>
    <row r="1089" spans="1:8" x14ac:dyDescent="0.25">
      <c r="A1089" s="2" t="s">
        <v>2554</v>
      </c>
      <c r="B1089" s="33" t="s">
        <v>176</v>
      </c>
      <c r="C1089" s="33" t="s">
        <v>2555</v>
      </c>
      <c r="D1089" s="33"/>
      <c r="E1089" s="33"/>
      <c r="F1089" s="33"/>
    </row>
    <row r="1090" spans="1:8" x14ac:dyDescent="0.25">
      <c r="A1090" s="2" t="s">
        <v>2556</v>
      </c>
      <c r="B1090" s="33" t="s">
        <v>176</v>
      </c>
      <c r="C1090" s="33" t="s">
        <v>2557</v>
      </c>
      <c r="D1090" s="33"/>
      <c r="E1090" s="33"/>
      <c r="F1090" s="33"/>
    </row>
    <row r="1091" spans="1:8" x14ac:dyDescent="0.25">
      <c r="A1091" s="2" t="s">
        <v>2558</v>
      </c>
      <c r="B1091" s="33" t="s">
        <v>176</v>
      </c>
      <c r="C1091" s="33" t="s">
        <v>2559</v>
      </c>
      <c r="D1091" s="33"/>
      <c r="E1091" s="33"/>
      <c r="F1091" s="33"/>
    </row>
    <row r="1092" spans="1:8" x14ac:dyDescent="0.25">
      <c r="A1092" s="2" t="s">
        <v>2514</v>
      </c>
      <c r="B1092" s="33" t="s">
        <v>176</v>
      </c>
      <c r="C1092" s="33" t="s">
        <v>2515</v>
      </c>
      <c r="D1092" s="33"/>
      <c r="E1092" s="33"/>
      <c r="F1092" s="33"/>
    </row>
    <row r="1093" spans="1:8" x14ac:dyDescent="0.25">
      <c r="A1093" s="2" t="s">
        <v>2516</v>
      </c>
      <c r="B1093" s="33" t="s">
        <v>176</v>
      </c>
      <c r="C1093" s="33" t="s">
        <v>2517</v>
      </c>
      <c r="D1093" s="33"/>
      <c r="E1093" s="33"/>
      <c r="F1093" s="33"/>
    </row>
    <row r="1094" spans="1:8" x14ac:dyDescent="0.25">
      <c r="A1094" s="2" t="s">
        <v>2518</v>
      </c>
      <c r="B1094" s="33" t="s">
        <v>176</v>
      </c>
      <c r="C1094" s="33" t="s">
        <v>2519</v>
      </c>
      <c r="D1094" s="33"/>
      <c r="E1094" s="33"/>
      <c r="F1094" s="33"/>
    </row>
    <row r="1095" spans="1:8" x14ac:dyDescent="0.25">
      <c r="A1095" s="2" t="s">
        <v>2522</v>
      </c>
      <c r="B1095" s="33" t="s">
        <v>1028</v>
      </c>
      <c r="C1095" s="33" t="s">
        <v>2523</v>
      </c>
      <c r="D1095" s="33"/>
      <c r="E1095" s="33"/>
      <c r="F1095" s="33"/>
    </row>
    <row r="1096" spans="1:8" x14ac:dyDescent="0.25">
      <c r="A1096" s="2" t="s">
        <v>2524</v>
      </c>
      <c r="B1096" s="33" t="s">
        <v>176</v>
      </c>
      <c r="C1096" s="33" t="s">
        <v>2525</v>
      </c>
      <c r="D1096" s="33"/>
      <c r="E1096" s="33"/>
      <c r="F1096" s="33"/>
    </row>
    <row r="1097" spans="1:8" x14ac:dyDescent="0.25">
      <c r="A1097" s="2" t="s">
        <v>2528</v>
      </c>
      <c r="B1097" s="33" t="s">
        <v>176</v>
      </c>
      <c r="C1097" s="33" t="s">
        <v>2529</v>
      </c>
      <c r="D1097" s="33"/>
      <c r="E1097" s="33"/>
      <c r="F1097" s="33"/>
    </row>
    <row r="1098" spans="1:8" x14ac:dyDescent="0.25">
      <c r="A1098" s="2" t="s">
        <v>2532</v>
      </c>
      <c r="B1098" s="33" t="s">
        <v>176</v>
      </c>
      <c r="C1098" s="33" t="s">
        <v>2533</v>
      </c>
      <c r="D1098" s="33"/>
      <c r="E1098" s="33"/>
      <c r="F1098" s="33"/>
    </row>
    <row r="1099" spans="1:8" x14ac:dyDescent="0.25">
      <c r="A1099" s="2" t="s">
        <v>2534</v>
      </c>
      <c r="B1099" s="33" t="s">
        <v>176</v>
      </c>
      <c r="C1099" s="33" t="s">
        <v>2535</v>
      </c>
      <c r="D1099" s="33"/>
      <c r="E1099" s="33"/>
      <c r="F1099" s="33"/>
    </row>
    <row r="1100" spans="1:8" x14ac:dyDescent="0.25">
      <c r="A1100" s="5" t="s">
        <v>2407</v>
      </c>
      <c r="B1100" s="33" t="s">
        <v>724</v>
      </c>
      <c r="C1100" s="33" t="s">
        <v>2408</v>
      </c>
      <c r="D1100" s="33"/>
      <c r="E1100" s="33"/>
      <c r="F1100" s="33"/>
    </row>
    <row r="1101" spans="1:8" x14ac:dyDescent="0.25">
      <c r="A1101" s="5" t="s">
        <v>2409</v>
      </c>
      <c r="B1101" s="33" t="s">
        <v>127</v>
      </c>
      <c r="C1101" s="33" t="s">
        <v>2410</v>
      </c>
      <c r="D1101" s="33"/>
      <c r="E1101" s="33"/>
      <c r="F1101" s="33"/>
    </row>
    <row r="1102" spans="1:8" x14ac:dyDescent="0.25">
      <c r="A1102" s="1" t="s">
        <v>2396</v>
      </c>
      <c r="B1102" s="33" t="s">
        <v>20</v>
      </c>
      <c r="C1102" s="33" t="s">
        <v>2397</v>
      </c>
      <c r="D1102" s="33"/>
      <c r="E1102" s="33" t="str">
        <f>(C1102&amp;"', '"&amp;C1103&amp;"', '"&amp;C1104&amp;"', '"&amp;C1105&amp;"', '"&amp;C1106&amp;"', '"&amp;C1107&amp;"', '"&amp;C1108&amp;"', '"&amp;C1109&amp;"', '"&amp;C1110&amp;"', '"&amp;C1111&amp;"', '"&amp;C1112&amp;"', '"&amp;C1113&amp;"', '"&amp;C1114&amp;"', '"&amp;C1115&amp;"', '"&amp;C1116&amp;"', '"&amp;C1117&amp;"', '"&amp;C1118&amp;"', '"&amp;C1119&amp;"', '"&amp;C1120&amp;"', '"&amp;C1121&amp;"', '"&amp;C1122&amp;"', '"&amp;C1123&amp;"', '"&amp;C1124&amp;"', '"&amp;C1125&amp;"', '"&amp;C1126)</f>
        <v>woodbrazbritcqlb', 'woodbrazilbritground', 'woodbrazilcwlb', 'woodbarwoodcwt', 'woodebony', 'woodfustickbritgroun', 'woodfustcqlb', 'woodfustickcwt', 'woodlignumvcwt', 'woodlogbritcqlb', 'woodlogwoodbritgrou', 'woodlogcwlb', 'woodlogwoodcwt', 'woodmahogcqlb', 'woodredguincwt', 'woodredguin', 'woodredbritcqlb', 'woodredwoodcwt', 'woodrosecqlb', 'woodrosewoodcwt', 'woodmahonganycwt', 'woodmahhon', 'woodnicbritcqlb', 'woodnicarbritgroucwt', 'woodnicaracwt</v>
      </c>
      <c r="F1102" s="33" t="s">
        <v>3370</v>
      </c>
      <c r="G1102" t="s">
        <v>23</v>
      </c>
      <c r="H1102" t="s">
        <v>3371</v>
      </c>
    </row>
    <row r="1103" spans="1:8" x14ac:dyDescent="0.25">
      <c r="A1103" s="1" t="s">
        <v>2398</v>
      </c>
      <c r="B1103" s="33" t="s">
        <v>23</v>
      </c>
      <c r="C1103" s="33" t="s">
        <v>2399</v>
      </c>
      <c r="D1103" s="33"/>
      <c r="E1103" s="33"/>
      <c r="F1103" s="33"/>
    </row>
    <row r="1104" spans="1:8" x14ac:dyDescent="0.25">
      <c r="A1104" s="1" t="s">
        <v>2400</v>
      </c>
      <c r="B1104" s="33" t="s">
        <v>20</v>
      </c>
      <c r="C1104" s="33" t="s">
        <v>2401</v>
      </c>
      <c r="D1104" s="33"/>
      <c r="E1104" s="33"/>
      <c r="F1104" s="33"/>
    </row>
    <row r="1105" spans="1:6" x14ac:dyDescent="0.25">
      <c r="A1105" s="1" t="s">
        <v>2376</v>
      </c>
      <c r="B1105" s="33" t="s">
        <v>23</v>
      </c>
      <c r="C1105" s="33" t="s">
        <v>2377</v>
      </c>
      <c r="D1105" s="33"/>
      <c r="E1105" s="33"/>
      <c r="F1105" s="33"/>
    </row>
    <row r="1106" spans="1:6" x14ac:dyDescent="0.25">
      <c r="A1106" s="1" t="s">
        <v>2437</v>
      </c>
      <c r="B1106" s="33" t="s">
        <v>20</v>
      </c>
      <c r="C1106" s="33" t="s">
        <v>2438</v>
      </c>
      <c r="D1106" s="33"/>
      <c r="E1106" s="33"/>
      <c r="F1106" s="33"/>
    </row>
    <row r="1107" spans="1:6" x14ac:dyDescent="0.25">
      <c r="A1107" s="1" t="s">
        <v>2440</v>
      </c>
      <c r="B1107" s="33" t="s">
        <v>23</v>
      </c>
      <c r="C1107" s="33" t="s">
        <v>2441</v>
      </c>
      <c r="D1107" s="33"/>
      <c r="E1107" s="33"/>
      <c r="F1107" s="33"/>
    </row>
    <row r="1108" spans="1:6" x14ac:dyDescent="0.25">
      <c r="A1108" s="1" t="s">
        <v>2442</v>
      </c>
      <c r="B1108" s="33" t="s">
        <v>20</v>
      </c>
      <c r="C1108" s="33" t="s">
        <v>2443</v>
      </c>
      <c r="D1108" s="33"/>
      <c r="E1108" s="33"/>
      <c r="F1108" s="33"/>
    </row>
    <row r="1109" spans="1:6" x14ac:dyDescent="0.25">
      <c r="A1109" s="1" t="s">
        <v>2444</v>
      </c>
      <c r="B1109" s="33" t="s">
        <v>23</v>
      </c>
      <c r="C1109" s="33" t="s">
        <v>2445</v>
      </c>
      <c r="D1109" s="33"/>
      <c r="E1109" s="33"/>
      <c r="F1109" s="33"/>
    </row>
    <row r="1110" spans="1:6" x14ac:dyDescent="0.25">
      <c r="A1110" s="1" t="s">
        <v>2470</v>
      </c>
      <c r="B1110" s="33" t="s">
        <v>23</v>
      </c>
      <c r="C1110" s="33" t="s">
        <v>2471</v>
      </c>
      <c r="D1110" s="33"/>
      <c r="E1110" s="33"/>
      <c r="F1110" s="33"/>
    </row>
    <row r="1111" spans="1:6" x14ac:dyDescent="0.25">
      <c r="A1111" s="1" t="s">
        <v>2472</v>
      </c>
      <c r="B1111" s="33" t="s">
        <v>20</v>
      </c>
      <c r="C1111" s="33" t="s">
        <v>2473</v>
      </c>
      <c r="D1111" s="33"/>
      <c r="E1111" s="33"/>
      <c r="F1111" s="33"/>
    </row>
    <row r="1112" spans="1:6" x14ac:dyDescent="0.25">
      <c r="A1112" s="1" t="s">
        <v>2474</v>
      </c>
      <c r="B1112" s="33" t="s">
        <v>23</v>
      </c>
      <c r="C1112" s="33" t="s">
        <v>2475</v>
      </c>
      <c r="D1112" s="33"/>
      <c r="E1112" s="33"/>
      <c r="F1112" s="33"/>
    </row>
    <row r="1113" spans="1:6" x14ac:dyDescent="0.25">
      <c r="A1113" s="1" t="s">
        <v>2476</v>
      </c>
      <c r="B1113" s="33" t="s">
        <v>20</v>
      </c>
      <c r="C1113" s="33" t="s">
        <v>2477</v>
      </c>
      <c r="D1113" s="33"/>
      <c r="E1113" s="33"/>
      <c r="F1113" s="33"/>
    </row>
    <row r="1114" spans="1:6" x14ac:dyDescent="0.25">
      <c r="A1114" s="1" t="s">
        <v>2478</v>
      </c>
      <c r="B1114" s="33" t="s">
        <v>23</v>
      </c>
      <c r="C1114" s="33" t="s">
        <v>2479</v>
      </c>
      <c r="D1114" s="33"/>
      <c r="E1114" s="33"/>
      <c r="F1114" s="33"/>
    </row>
    <row r="1115" spans="1:6" x14ac:dyDescent="0.25">
      <c r="A1115" s="1" t="s">
        <v>2480</v>
      </c>
      <c r="B1115" s="33" t="s">
        <v>20</v>
      </c>
      <c r="C1115" s="33" t="s">
        <v>2481</v>
      </c>
      <c r="D1115" s="33"/>
      <c r="E1115" s="33"/>
      <c r="F1115" s="33"/>
    </row>
    <row r="1116" spans="1:6" x14ac:dyDescent="0.25">
      <c r="A1116" s="1" t="s">
        <v>2538</v>
      </c>
      <c r="B1116" s="33" t="s">
        <v>23</v>
      </c>
      <c r="C1116" s="33" t="s">
        <v>2539</v>
      </c>
      <c r="D1116" s="33"/>
      <c r="E1116" s="33"/>
      <c r="F1116" s="33"/>
    </row>
    <row r="1117" spans="1:6" x14ac:dyDescent="0.25">
      <c r="A1117" s="1" t="s">
        <v>2540</v>
      </c>
      <c r="B1117" s="33" t="s">
        <v>26</v>
      </c>
      <c r="C1117" s="33" t="s">
        <v>2541</v>
      </c>
      <c r="D1117" s="33"/>
      <c r="E1117" s="33"/>
      <c r="F1117" s="33"/>
    </row>
    <row r="1118" spans="1:6" x14ac:dyDescent="0.25">
      <c r="A1118" s="1" t="s">
        <v>2542</v>
      </c>
      <c r="B1118" s="33" t="s">
        <v>20</v>
      </c>
      <c r="C1118" s="33" t="s">
        <v>2543</v>
      </c>
      <c r="D1118" s="33"/>
      <c r="E1118" s="33"/>
      <c r="F1118" s="33"/>
    </row>
    <row r="1119" spans="1:6" x14ac:dyDescent="0.25">
      <c r="A1119" s="1" t="s">
        <v>2544</v>
      </c>
      <c r="B1119" s="33" t="s">
        <v>23</v>
      </c>
      <c r="C1119" s="33" t="s">
        <v>2545</v>
      </c>
      <c r="D1119" s="33"/>
      <c r="E1119" s="33"/>
      <c r="F1119" s="33"/>
    </row>
    <row r="1120" spans="1:6" x14ac:dyDescent="0.25">
      <c r="A1120" s="1" t="s">
        <v>2546</v>
      </c>
      <c r="B1120" s="33" t="s">
        <v>20</v>
      </c>
      <c r="C1120" s="33" t="s">
        <v>2547</v>
      </c>
      <c r="D1120" s="33"/>
      <c r="E1120" s="33"/>
      <c r="F1120" s="33"/>
    </row>
    <row r="1121" spans="1:8" x14ac:dyDescent="0.25">
      <c r="A1121" s="1" t="s">
        <v>2548</v>
      </c>
      <c r="B1121" s="33" t="s">
        <v>23</v>
      </c>
      <c r="C1121" s="33" t="s">
        <v>2549</v>
      </c>
      <c r="D1121" s="33"/>
      <c r="E1121" s="33"/>
      <c r="F1121" s="33"/>
    </row>
    <row r="1122" spans="1:8" x14ac:dyDescent="0.25">
      <c r="A1122" s="1" t="s">
        <v>2482</v>
      </c>
      <c r="B1122" s="33" t="s">
        <v>23</v>
      </c>
      <c r="C1122" s="33" t="s">
        <v>2483</v>
      </c>
      <c r="D1122" s="33"/>
      <c r="E1122" s="33"/>
      <c r="F1122" s="33"/>
    </row>
    <row r="1123" spans="1:8" x14ac:dyDescent="0.25">
      <c r="A1123" s="1" t="s">
        <v>2484</v>
      </c>
      <c r="B1123" s="33" t="s">
        <v>20</v>
      </c>
      <c r="C1123" s="33" t="s">
        <v>2485</v>
      </c>
      <c r="D1123" s="33"/>
      <c r="E1123" s="33"/>
      <c r="F1123" s="33"/>
    </row>
    <row r="1124" spans="1:8" x14ac:dyDescent="0.25">
      <c r="A1124" s="1" t="s">
        <v>2506</v>
      </c>
      <c r="B1124" s="33" t="s">
        <v>20</v>
      </c>
      <c r="C1124" s="33" t="s">
        <v>2507</v>
      </c>
      <c r="D1124" s="33"/>
      <c r="E1124" s="33"/>
      <c r="F1124" s="33"/>
    </row>
    <row r="1125" spans="1:8" x14ac:dyDescent="0.25">
      <c r="A1125" s="1" t="s">
        <v>2508</v>
      </c>
      <c r="B1125" s="33" t="s">
        <v>23</v>
      </c>
      <c r="C1125" s="33" t="s">
        <v>2509</v>
      </c>
      <c r="D1125" s="33"/>
      <c r="E1125" s="33"/>
      <c r="F1125" s="33"/>
    </row>
    <row r="1126" spans="1:8" x14ac:dyDescent="0.25">
      <c r="A1126" s="1" t="s">
        <v>2510</v>
      </c>
      <c r="B1126" s="33" t="s">
        <v>23</v>
      </c>
      <c r="C1126" s="33" t="s">
        <v>2511</v>
      </c>
      <c r="D1126" s="33"/>
      <c r="E1126" s="33"/>
      <c r="F1126" s="33"/>
    </row>
    <row r="1127" spans="1:8" x14ac:dyDescent="0.25">
      <c r="A1127" s="3" t="s">
        <v>2411</v>
      </c>
      <c r="B1127" s="33" t="s">
        <v>1028</v>
      </c>
      <c r="C1127" s="33" t="s">
        <v>2412</v>
      </c>
      <c r="D1127" s="33"/>
      <c r="E1127" s="33" t="str">
        <f>(C1127&amp;"', '"&amp;C1128&amp;"', '"&amp;C1129&amp;"', '"&amp;C1130&amp;"', '"&amp;C1131&amp;"', '"&amp;C1132&amp;"', '"&amp;C1133&amp;"', '"&amp;C1134&amp;"', '"&amp;C1135&amp;"', '"&amp;C1136&amp;"', '"&amp;C1137&amp;"', '"&amp;C1138&amp;"', '"&amp;C1139)</f>
        <v>wooddealendhq', 'woodealend3', 'woodeal8ft5th', 'wooddeal12-14', 'wooddeal14-16', 'wooddeal16-18', 'wooddeal18-2', 'wooddeal8-12', 'woodealandends', 'wooddealbritplan', 'wooddeals', 'wooddealov20', 'woodeal12</v>
      </c>
      <c r="F1127" s="33" t="s">
        <v>3372</v>
      </c>
      <c r="G1127" t="s">
        <v>1061</v>
      </c>
      <c r="H1127" t="s">
        <v>2432</v>
      </c>
    </row>
    <row r="1128" spans="1:8" x14ac:dyDescent="0.25">
      <c r="A1128" s="3" t="s">
        <v>2413</v>
      </c>
      <c r="B1128" s="33" t="s">
        <v>176</v>
      </c>
      <c r="C1128" s="33" t="s">
        <v>2414</v>
      </c>
      <c r="D1128" s="33"/>
      <c r="E1128" s="33"/>
      <c r="F1128" s="33"/>
    </row>
    <row r="1129" spans="1:8" x14ac:dyDescent="0.25">
      <c r="A1129" s="3" t="s">
        <v>2415</v>
      </c>
      <c r="B1129" s="33" t="s">
        <v>176</v>
      </c>
      <c r="C1129" s="33" t="s">
        <v>2416</v>
      </c>
      <c r="D1129" s="33"/>
      <c r="E1129" s="33"/>
      <c r="F1129" s="33"/>
    </row>
    <row r="1130" spans="1:8" x14ac:dyDescent="0.25">
      <c r="A1130" s="3" t="s">
        <v>2417</v>
      </c>
      <c r="B1130" s="33" t="s">
        <v>176</v>
      </c>
      <c r="C1130" s="33" t="s">
        <v>2418</v>
      </c>
      <c r="D1130" s="33"/>
      <c r="E1130" s="33"/>
      <c r="F1130" s="33"/>
    </row>
    <row r="1131" spans="1:8" x14ac:dyDescent="0.25">
      <c r="A1131" s="3" t="s">
        <v>2419</v>
      </c>
      <c r="B1131" s="33" t="s">
        <v>176</v>
      </c>
      <c r="C1131" s="33" t="s">
        <v>2420</v>
      </c>
      <c r="D1131" s="33"/>
      <c r="E1131" s="33"/>
      <c r="F1131" s="33"/>
    </row>
    <row r="1132" spans="1:8" x14ac:dyDescent="0.25">
      <c r="A1132" s="3" t="s">
        <v>2421</v>
      </c>
      <c r="B1132" s="33" t="s">
        <v>176</v>
      </c>
      <c r="C1132" s="33" t="s">
        <v>2422</v>
      </c>
      <c r="D1132" s="33"/>
      <c r="E1132" s="33"/>
      <c r="F1132" s="33"/>
    </row>
    <row r="1133" spans="1:8" x14ac:dyDescent="0.25">
      <c r="A1133" s="3" t="s">
        <v>2423</v>
      </c>
      <c r="B1133" s="33" t="s">
        <v>176</v>
      </c>
      <c r="C1133" s="33" t="s">
        <v>2424</v>
      </c>
      <c r="D1133" s="33"/>
      <c r="E1133" s="33"/>
      <c r="F1133" s="33"/>
    </row>
    <row r="1134" spans="1:8" x14ac:dyDescent="0.25">
      <c r="A1134" s="3" t="s">
        <v>2425</v>
      </c>
      <c r="B1134" s="33" t="s">
        <v>176</v>
      </c>
      <c r="C1134" s="33" t="s">
        <v>2426</v>
      </c>
      <c r="D1134" s="33"/>
      <c r="E1134" s="33"/>
      <c r="F1134" s="33"/>
    </row>
    <row r="1135" spans="1:8" x14ac:dyDescent="0.25">
      <c r="A1135" s="3" t="s">
        <v>2427</v>
      </c>
      <c r="B1135" s="33" t="s">
        <v>176</v>
      </c>
      <c r="C1135" s="33" t="s">
        <v>2428</v>
      </c>
      <c r="D1135" s="33"/>
      <c r="E1135" s="33"/>
      <c r="F1135" s="33"/>
    </row>
    <row r="1136" spans="1:8" x14ac:dyDescent="0.25">
      <c r="A1136" s="3" t="s">
        <v>2429</v>
      </c>
      <c r="B1136" s="33" t="s">
        <v>176</v>
      </c>
      <c r="C1136" s="33" t="s">
        <v>2430</v>
      </c>
      <c r="D1136" s="33"/>
      <c r="E1136" s="33"/>
      <c r="F1136" s="33"/>
    </row>
    <row r="1137" spans="1:8" x14ac:dyDescent="0.25">
      <c r="A1137" s="3" t="s">
        <v>2431</v>
      </c>
      <c r="B1137" s="33" t="s">
        <v>1028</v>
      </c>
      <c r="C1137" s="33" t="s">
        <v>2432</v>
      </c>
      <c r="D1137" s="33"/>
      <c r="E1137" s="33"/>
      <c r="F1137" s="33"/>
    </row>
    <row r="1138" spans="1:8" x14ac:dyDescent="0.25">
      <c r="A1138" s="3" t="s">
        <v>2433</v>
      </c>
      <c r="B1138" s="33" t="s">
        <v>176</v>
      </c>
      <c r="C1138" s="33" t="s">
        <v>2434</v>
      </c>
      <c r="D1138" s="33"/>
      <c r="E1138" s="33"/>
      <c r="F1138" s="33"/>
    </row>
    <row r="1139" spans="1:8" x14ac:dyDescent="0.25">
      <c r="A1139" s="3" t="s">
        <v>2435</v>
      </c>
      <c r="B1139" s="33" t="s">
        <v>176</v>
      </c>
      <c r="C1139" s="33" t="s">
        <v>2436</v>
      </c>
      <c r="D1139" s="33"/>
      <c r="E1139" s="33"/>
      <c r="F1139" s="33"/>
    </row>
    <row r="1140" spans="1:8" x14ac:dyDescent="0.25">
      <c r="A1140" s="2" t="s">
        <v>2446</v>
      </c>
      <c r="B1140" s="33" t="s">
        <v>176</v>
      </c>
      <c r="C1140" s="33" t="s">
        <v>2447</v>
      </c>
      <c r="D1140" s="33"/>
      <c r="E1140" s="33" t="str">
        <f>(C1140&amp;"', '"&amp;C1141&amp;"', '"&amp;C1142&amp;"', '"&amp;C1143)</f>
        <v>woodhandsbritplan', 'woodhandpikshqlb', 'woodhandov7ft', 'woodhandund7ft</v>
      </c>
      <c r="F1140" s="33" t="s">
        <v>3373</v>
      </c>
      <c r="G1140" t="s">
        <v>1061</v>
      </c>
      <c r="H1140" s="33" t="s">
        <v>3374</v>
      </c>
    </row>
    <row r="1141" spans="1:8" x14ac:dyDescent="0.25">
      <c r="A1141" s="2" t="s">
        <v>2448</v>
      </c>
      <c r="B1141" s="33" t="s">
        <v>1028</v>
      </c>
      <c r="C1141" s="33" t="s">
        <v>2449</v>
      </c>
      <c r="D1141" s="33"/>
      <c r="E1141" s="33"/>
      <c r="F1141" s="33"/>
    </row>
    <row r="1142" spans="1:8" x14ac:dyDescent="0.25">
      <c r="A1142" s="2" t="s">
        <v>2450</v>
      </c>
      <c r="B1142" s="33" t="s">
        <v>176</v>
      </c>
      <c r="C1142" s="33" t="s">
        <v>2451</v>
      </c>
      <c r="D1142" s="33"/>
      <c r="E1142" s="33"/>
      <c r="F1142" s="33"/>
    </row>
    <row r="1143" spans="1:8" x14ac:dyDescent="0.25">
      <c r="A1143" s="2" t="s">
        <v>2452</v>
      </c>
      <c r="B1143" s="33" t="s">
        <v>176</v>
      </c>
      <c r="C1143" s="33" t="s">
        <v>2453</v>
      </c>
      <c r="D1143" s="33"/>
      <c r="E1143" s="33"/>
      <c r="F1143" s="33"/>
    </row>
    <row r="1144" spans="1:8" x14ac:dyDescent="0.25">
      <c r="A1144" s="3" t="s">
        <v>2489</v>
      </c>
      <c r="B1144" s="33" t="s">
        <v>176</v>
      </c>
      <c r="C1144" s="33" t="s">
        <v>2490</v>
      </c>
      <c r="D1144" s="33"/>
      <c r="E1144" s="33" t="str">
        <f>(C1144&amp;"', '"&amp;C1145&amp;"', '"&amp;C1146&amp;"', '"&amp;C1147&amp;"', '"&amp;C1148&amp;"', '"&amp;C1149&amp;"', '"&amp;C1150&amp;"', '"&amp;C1151&amp;"', '"&amp;C1152)</f>
        <v>woodmastbowspirit6-8dia', 'woodmastbowspirit8-12dia', 'woodmast6-8dia', 'woodmastbritplanund6', 'woodmastlast', 'woodmastno', 'woodmast8-12', 'woodmastund8inch', 'woodmast8</v>
      </c>
      <c r="F1144" s="33" t="s">
        <v>3375</v>
      </c>
      <c r="G1144" t="s">
        <v>1061</v>
      </c>
      <c r="H1144" t="s">
        <v>3376</v>
      </c>
    </row>
    <row r="1145" spans="1:8" x14ac:dyDescent="0.25">
      <c r="A1145" s="3" t="s">
        <v>2491</v>
      </c>
      <c r="B1145" s="33" t="s">
        <v>176</v>
      </c>
      <c r="C1145" s="33" t="s">
        <v>2492</v>
      </c>
      <c r="D1145" s="33"/>
      <c r="E1145" s="33"/>
      <c r="F1145" s="33"/>
    </row>
    <row r="1146" spans="1:8" x14ac:dyDescent="0.25">
      <c r="A1146" s="3" t="s">
        <v>2493</v>
      </c>
      <c r="B1146" s="33" t="s">
        <v>127</v>
      </c>
      <c r="C1146" s="33" t="s">
        <v>2494</v>
      </c>
      <c r="D1146" s="33"/>
      <c r="E1146" s="33"/>
      <c r="F1146" s="33"/>
    </row>
    <row r="1147" spans="1:8" x14ac:dyDescent="0.25">
      <c r="A1147" s="3" t="s">
        <v>2495</v>
      </c>
      <c r="B1147" s="33" t="s">
        <v>127</v>
      </c>
      <c r="C1147" s="33" t="s">
        <v>2496</v>
      </c>
      <c r="D1147" s="33"/>
      <c r="E1147" s="33"/>
      <c r="F1147" s="33"/>
    </row>
    <row r="1148" spans="1:8" x14ac:dyDescent="0.25">
      <c r="A1148" s="3" t="s">
        <v>2497</v>
      </c>
      <c r="B1148" s="33" t="s">
        <v>2250</v>
      </c>
      <c r="C1148" s="33" t="s">
        <v>2498</v>
      </c>
      <c r="D1148" s="33"/>
      <c r="E1148" s="33"/>
      <c r="F1148" s="33"/>
    </row>
    <row r="1149" spans="1:8" x14ac:dyDescent="0.25">
      <c r="A1149" s="3" t="s">
        <v>2499</v>
      </c>
      <c r="B1149" s="33" t="s">
        <v>127</v>
      </c>
      <c r="C1149" s="33" t="s">
        <v>2500</v>
      </c>
      <c r="D1149" s="33"/>
      <c r="E1149" s="33"/>
      <c r="F1149" s="33"/>
    </row>
    <row r="1150" spans="1:8" x14ac:dyDescent="0.25">
      <c r="A1150" s="3" t="s">
        <v>2501</v>
      </c>
      <c r="B1150" s="33" t="s">
        <v>127</v>
      </c>
      <c r="C1150" s="33" t="s">
        <v>2502</v>
      </c>
      <c r="D1150" s="33"/>
      <c r="E1150" s="33"/>
      <c r="F1150" s="33"/>
    </row>
    <row r="1151" spans="1:8" x14ac:dyDescent="0.25">
      <c r="A1151" s="3" t="s">
        <v>2503</v>
      </c>
      <c r="B1151" s="33" t="s">
        <v>176</v>
      </c>
      <c r="C1151" s="33" t="s">
        <v>2504</v>
      </c>
      <c r="D1151" s="33"/>
      <c r="E1151" s="33"/>
      <c r="F1151" s="33"/>
    </row>
    <row r="1152" spans="1:8" x14ac:dyDescent="0.25">
      <c r="A1152" s="3" t="s">
        <v>2503</v>
      </c>
      <c r="B1152" s="33" t="s">
        <v>127</v>
      </c>
      <c r="C1152" s="33" t="s">
        <v>2505</v>
      </c>
      <c r="D1152" s="33"/>
      <c r="E1152" s="33"/>
      <c r="F1152" s="33"/>
    </row>
    <row r="1153" spans="1:8" x14ac:dyDescent="0.25">
      <c r="A1153" s="1" t="s">
        <v>2460</v>
      </c>
      <c r="B1153" s="33" t="s">
        <v>2461</v>
      </c>
      <c r="C1153" s="33" t="s">
        <v>2462</v>
      </c>
      <c r="D1153" s="33"/>
      <c r="E1153" s="33" t="str">
        <f>(C1153&amp;"', '"&amp;C1154&amp;"', '"&amp;C1155&amp;"', '"&amp;C1156&amp;"', '"&amp;C1157&amp;"', '"&amp;C1158&amp;"', '"&amp;C1159&amp;"', '"&amp;C1160&amp;"', '"&amp;C1161&amp;"', '"&amp;C1162&amp;"', '"&amp;C1163&amp;"', '"&amp;C1164&amp;"', '"&amp;C1165&amp;"', '"&amp;C1166&amp;"', '"&amp;C1167&amp;"', '"&amp;C1168&amp;"', '"&amp;C1169&amp;"', '"&amp;C1170&amp;"', '"&amp;C1171&amp;"', '"&amp;C1172&amp;"', '"&amp;C1173&amp;"', '"&amp;C1174)</f>
        <v>woodlathbritplan', 'wodlathwoodfath', 'woomahtonft', 'woodoakplan', 'woodtimballsort', 'woodtimbfirbritplant8-12', 'woodtimfirload', 'woodtimbfirbritplant', 'woodtimbfirbritplantun8', 'woodfirfathft', 'woodtimbfirload', 'woodtimfir', 'woodtimbfirnorload', 'woodtimberlast', 'woodtimberload', 'woodtimboakbritplan', 'woodtimboak', 'woodtimberoakton', 'woodtimbotfat', 'woodtimbotherload', 'woodtimberotherton', 'wootimbtonfe</v>
      </c>
      <c r="F1153" s="33"/>
    </row>
    <row r="1154" spans="1:8" x14ac:dyDescent="0.25">
      <c r="A1154" s="1" t="s">
        <v>2463</v>
      </c>
      <c r="B1154" s="33" t="s">
        <v>2464</v>
      </c>
      <c r="C1154" s="33" t="s">
        <v>2465</v>
      </c>
      <c r="D1154" s="33"/>
      <c r="E1154" s="33"/>
      <c r="F1154" s="33"/>
    </row>
    <row r="1155" spans="1:8" x14ac:dyDescent="0.25">
      <c r="A1155" s="1" t="s">
        <v>2486</v>
      </c>
      <c r="B1155" s="33" t="s">
        <v>2487</v>
      </c>
      <c r="C1155" s="33" t="s">
        <v>2488</v>
      </c>
      <c r="D1155" s="33"/>
      <c r="E1155" s="33"/>
      <c r="F1155" s="33"/>
    </row>
    <row r="1156" spans="1:8" x14ac:dyDescent="0.25">
      <c r="A1156" s="1" t="s">
        <v>2520</v>
      </c>
      <c r="B1156" s="33" t="s">
        <v>2257</v>
      </c>
      <c r="C1156" s="33" t="s">
        <v>2521</v>
      </c>
      <c r="D1156" s="33"/>
      <c r="E1156" s="33"/>
      <c r="F1156" s="33" t="s">
        <v>3379</v>
      </c>
      <c r="G1156" t="s">
        <v>3380</v>
      </c>
      <c r="H1156" t="s">
        <v>3381</v>
      </c>
    </row>
    <row r="1157" spans="1:8" x14ac:dyDescent="0.25">
      <c r="A1157" s="1" t="s">
        <v>2604</v>
      </c>
      <c r="B1157" s="33" t="s">
        <v>2605</v>
      </c>
      <c r="C1157" s="33" t="s">
        <v>2606</v>
      </c>
      <c r="D1157" s="33"/>
      <c r="E1157" s="33"/>
      <c r="F1157" s="33" t="s">
        <v>3377</v>
      </c>
      <c r="G1157" t="s">
        <v>2627</v>
      </c>
      <c r="H1157" t="s">
        <v>3378</v>
      </c>
    </row>
    <row r="1158" spans="1:8" x14ac:dyDescent="0.25">
      <c r="A1158" s="1" t="s">
        <v>2607</v>
      </c>
      <c r="B1158" s="33" t="s">
        <v>2439</v>
      </c>
      <c r="C1158" s="33" t="s">
        <v>2608</v>
      </c>
      <c r="D1158" s="33"/>
      <c r="E1158" s="33"/>
      <c r="F1158" s="33"/>
    </row>
    <row r="1159" spans="1:8" x14ac:dyDescent="0.25">
      <c r="A1159" s="1" t="s">
        <v>2609</v>
      </c>
      <c r="B1159" s="33" t="s">
        <v>2610</v>
      </c>
      <c r="C1159" s="33" t="s">
        <v>2611</v>
      </c>
      <c r="D1159" s="33"/>
      <c r="E1159" s="33"/>
      <c r="F1159" s="33"/>
    </row>
    <row r="1160" spans="1:8" x14ac:dyDescent="0.25">
      <c r="A1160" s="1" t="s">
        <v>2612</v>
      </c>
      <c r="B1160" s="33" t="s">
        <v>2605</v>
      </c>
      <c r="C1160" s="33" t="s">
        <v>2613</v>
      </c>
      <c r="D1160" s="33"/>
      <c r="E1160" s="33"/>
      <c r="F1160" s="33"/>
    </row>
    <row r="1161" spans="1:8" x14ac:dyDescent="0.25">
      <c r="A1161" s="1" t="s">
        <v>2614</v>
      </c>
      <c r="B1161" s="33" t="s">
        <v>2439</v>
      </c>
      <c r="C1161" s="33" t="s">
        <v>2615</v>
      </c>
      <c r="D1161" s="33"/>
      <c r="E1161" s="33"/>
      <c r="F1161" s="33"/>
    </row>
    <row r="1162" spans="1:8" x14ac:dyDescent="0.25">
      <c r="A1162" s="1" t="s">
        <v>2616</v>
      </c>
      <c r="B1162" s="33" t="s">
        <v>2439</v>
      </c>
      <c r="C1162" s="33" t="s">
        <v>2617</v>
      </c>
      <c r="D1162" s="33"/>
      <c r="E1162" s="33"/>
      <c r="F1162" s="33"/>
    </row>
    <row r="1163" spans="1:8" x14ac:dyDescent="0.25">
      <c r="A1163" s="1" t="s">
        <v>2618</v>
      </c>
      <c r="B1163" s="33" t="s">
        <v>2610</v>
      </c>
      <c r="C1163" s="33" t="s">
        <v>2619</v>
      </c>
      <c r="D1163" s="33"/>
      <c r="E1163" s="33"/>
      <c r="F1163" s="33"/>
    </row>
    <row r="1164" spans="1:8" x14ac:dyDescent="0.25">
      <c r="A1164" s="1" t="s">
        <v>2620</v>
      </c>
      <c r="B1164" s="33" t="s">
        <v>2439</v>
      </c>
      <c r="C1164" s="33" t="s">
        <v>2621</v>
      </c>
      <c r="D1164" s="33"/>
      <c r="E1164" s="33"/>
      <c r="F1164" s="33"/>
    </row>
    <row r="1165" spans="1:8" x14ac:dyDescent="0.25">
      <c r="A1165" s="1" t="s">
        <v>2622</v>
      </c>
      <c r="B1165" s="33" t="s">
        <v>2610</v>
      </c>
      <c r="C1165" s="33" t="s">
        <v>2623</v>
      </c>
      <c r="D1165" s="33"/>
      <c r="E1165" s="33"/>
      <c r="F1165" s="33"/>
    </row>
    <row r="1166" spans="1:8" x14ac:dyDescent="0.25">
      <c r="A1166" s="1" t="s">
        <v>2624</v>
      </c>
      <c r="B1166" s="33" t="s">
        <v>2250</v>
      </c>
      <c r="C1166" s="33" t="s">
        <v>2625</v>
      </c>
      <c r="D1166" s="33"/>
      <c r="E1166" s="33"/>
      <c r="F1166" s="33"/>
    </row>
    <row r="1167" spans="1:8" x14ac:dyDescent="0.25">
      <c r="A1167" s="1" t="s">
        <v>2626</v>
      </c>
      <c r="B1167" s="33" t="s">
        <v>2627</v>
      </c>
      <c r="C1167" s="33" t="s">
        <v>2628</v>
      </c>
      <c r="D1167" s="33"/>
      <c r="E1167" s="33"/>
      <c r="F1167" s="33"/>
    </row>
    <row r="1168" spans="1:8" x14ac:dyDescent="0.25">
      <c r="A1168" s="1" t="s">
        <v>2629</v>
      </c>
      <c r="B1168" s="33" t="s">
        <v>2605</v>
      </c>
      <c r="C1168" s="33" t="s">
        <v>2630</v>
      </c>
      <c r="D1168" s="33"/>
      <c r="E1168" s="33"/>
      <c r="F1168" s="33"/>
    </row>
    <row r="1169" spans="1:8" x14ac:dyDescent="0.25">
      <c r="A1169" s="1" t="s">
        <v>2631</v>
      </c>
      <c r="B1169" s="33" t="s">
        <v>2610</v>
      </c>
      <c r="C1169" s="33" t="s">
        <v>2632</v>
      </c>
      <c r="D1169" s="33"/>
      <c r="E1169" s="33"/>
      <c r="F1169" s="33"/>
    </row>
    <row r="1170" spans="1:8" x14ac:dyDescent="0.25">
      <c r="A1170" s="1" t="s">
        <v>2633</v>
      </c>
      <c r="B1170" s="33" t="s">
        <v>392</v>
      </c>
      <c r="C1170" s="33" t="s">
        <v>2634</v>
      </c>
      <c r="D1170" s="33"/>
      <c r="E1170" s="33"/>
      <c r="F1170" s="33"/>
    </row>
    <row r="1171" spans="1:8" x14ac:dyDescent="0.25">
      <c r="A1171" s="1" t="s">
        <v>2635</v>
      </c>
      <c r="B1171" s="33" t="s">
        <v>2439</v>
      </c>
      <c r="C1171" s="33" t="s">
        <v>2636</v>
      </c>
      <c r="D1171" s="33"/>
      <c r="E1171" s="33"/>
      <c r="F1171" s="33"/>
    </row>
    <row r="1172" spans="1:8" x14ac:dyDescent="0.25">
      <c r="A1172" s="1" t="s">
        <v>2637</v>
      </c>
      <c r="B1172" s="33" t="s">
        <v>2610</v>
      </c>
      <c r="C1172" s="33" t="s">
        <v>2638</v>
      </c>
      <c r="D1172" s="33"/>
      <c r="E1172" s="33"/>
      <c r="F1172" s="33"/>
    </row>
    <row r="1173" spans="1:8" x14ac:dyDescent="0.25">
      <c r="A1173" s="1" t="s">
        <v>2639</v>
      </c>
      <c r="B1173" s="33" t="s">
        <v>392</v>
      </c>
      <c r="C1173" s="33" t="s">
        <v>2640</v>
      </c>
      <c r="D1173" s="33"/>
      <c r="E1173" s="33"/>
      <c r="F1173" s="33"/>
    </row>
    <row r="1174" spans="1:8" x14ac:dyDescent="0.25">
      <c r="A1174" s="1" t="s">
        <v>2641</v>
      </c>
      <c r="B1174" s="33" t="s">
        <v>2487</v>
      </c>
      <c r="C1174" s="33" t="s">
        <v>2642</v>
      </c>
      <c r="D1174" s="33"/>
      <c r="E1174" s="33"/>
      <c r="F1174" s="33"/>
    </row>
    <row r="1175" spans="1:8" x14ac:dyDescent="0.25">
      <c r="A1175" s="2" t="s">
        <v>2643</v>
      </c>
      <c r="B1175" s="33" t="s">
        <v>1</v>
      </c>
      <c r="C1175" s="33" t="s">
        <v>2644</v>
      </c>
      <c r="D1175" s="33"/>
      <c r="E1175" s="33" t="str">
        <f>(C1175&amp;"', '"&amp;C1176&amp;"', '"&amp;C1177&amp;"', '"&amp;C1178&amp;"', '"&amp;C1179&amp;"', '"&amp;C1180)</f>
        <v>woodewarepoun', 'woodothpou', 'wooplanval', 'woodpeachval', 'woowarpou', 'woodnotdescval</v>
      </c>
      <c r="F1175" s="33" t="s">
        <v>3382</v>
      </c>
      <c r="G1175" t="s">
        <v>7</v>
      </c>
      <c r="H1175" t="s">
        <v>3383</v>
      </c>
    </row>
    <row r="1176" spans="1:8" x14ac:dyDescent="0.25">
      <c r="A1176" s="2" t="s">
        <v>2526</v>
      </c>
      <c r="B1176" s="33" t="s">
        <v>1086</v>
      </c>
      <c r="C1176" s="33" t="s">
        <v>2527</v>
      </c>
      <c r="D1176" s="33"/>
      <c r="E1176" s="33"/>
      <c r="F1176" s="33"/>
    </row>
    <row r="1177" spans="1:8" x14ac:dyDescent="0.25">
      <c r="A1177" s="2" t="s">
        <v>2536</v>
      </c>
      <c r="B1177" s="33" t="s">
        <v>1</v>
      </c>
      <c r="C1177" s="33" t="s">
        <v>2537</v>
      </c>
      <c r="D1177" s="33"/>
      <c r="E1177" s="33"/>
      <c r="F1177" s="33"/>
    </row>
    <row r="1178" spans="1:8" x14ac:dyDescent="0.25">
      <c r="A1178" s="2" t="s">
        <v>2530</v>
      </c>
      <c r="B1178" s="33" t="s">
        <v>7</v>
      </c>
      <c r="C1178" s="33" t="s">
        <v>2531</v>
      </c>
      <c r="D1178" s="33"/>
      <c r="E1178" s="33"/>
      <c r="F1178" s="33"/>
    </row>
    <row r="1179" spans="1:8" x14ac:dyDescent="0.25">
      <c r="A1179" s="2" t="s">
        <v>2645</v>
      </c>
      <c r="B1179" s="33" t="s">
        <v>1</v>
      </c>
      <c r="C1179" s="33" t="s">
        <v>2646</v>
      </c>
      <c r="D1179" s="33"/>
      <c r="E1179" s="33"/>
      <c r="F1179" s="33"/>
    </row>
    <row r="1180" spans="1:8" x14ac:dyDescent="0.25">
      <c r="A1180" s="2" t="s">
        <v>2512</v>
      </c>
      <c r="B1180" s="33" t="s">
        <v>7</v>
      </c>
      <c r="C1180" s="33" t="s">
        <v>2513</v>
      </c>
      <c r="D1180" s="33"/>
      <c r="E1180" s="33"/>
      <c r="F1180" s="33"/>
    </row>
    <row r="1181" spans="1:8" x14ac:dyDescent="0.25">
      <c r="A1181" s="1" t="s">
        <v>2402</v>
      </c>
      <c r="B1181" s="33" t="s">
        <v>127</v>
      </c>
      <c r="C1181" s="33" t="s">
        <v>2403</v>
      </c>
      <c r="D1181" s="33"/>
      <c r="E1181" s="33" t="str">
        <f>(C1181&amp;"', '"&amp;C1182&amp;"', '"&amp;C1183&amp;"', '"&amp;C1184&amp;"', '"&amp;C1185)</f>
        <v>canreeno', 'woodcanreedthou', 'caneeindia', 'caneratla', 'canereed</v>
      </c>
      <c r="F1181" s="33" t="s">
        <v>3384</v>
      </c>
      <c r="G1181" t="s">
        <v>276</v>
      </c>
      <c r="H1181" s="33" t="s">
        <v>349</v>
      </c>
    </row>
    <row r="1182" spans="1:8" x14ac:dyDescent="0.25">
      <c r="A1182" s="1" t="s">
        <v>2404</v>
      </c>
      <c r="B1182" s="33" t="s">
        <v>2405</v>
      </c>
      <c r="C1182" s="33" t="s">
        <v>2406</v>
      </c>
      <c r="D1182" s="33"/>
      <c r="E1182" s="33"/>
      <c r="F1182" s="33"/>
    </row>
    <row r="1183" spans="1:8" x14ac:dyDescent="0.25">
      <c r="A1183" s="1" t="s">
        <v>343</v>
      </c>
      <c r="B1183" s="33" t="s">
        <v>344</v>
      </c>
      <c r="C1183" s="33" t="s">
        <v>345</v>
      </c>
      <c r="D1183" s="33"/>
      <c r="E1183" s="33"/>
      <c r="F1183" s="33"/>
    </row>
    <row r="1184" spans="1:8" x14ac:dyDescent="0.25">
      <c r="A1184" s="1" t="s">
        <v>346</v>
      </c>
      <c r="B1184" s="33" t="s">
        <v>276</v>
      </c>
      <c r="C1184" s="33" t="s">
        <v>347</v>
      </c>
      <c r="D1184" s="33"/>
      <c r="E1184" s="33"/>
      <c r="F1184" s="33"/>
    </row>
    <row r="1185" spans="1:8" x14ac:dyDescent="0.25">
      <c r="A1185" s="1" t="s">
        <v>348</v>
      </c>
      <c r="B1185" s="33" t="s">
        <v>276</v>
      </c>
      <c r="C1185" s="33" t="s">
        <v>349</v>
      </c>
      <c r="D1185" s="33"/>
      <c r="E1185" s="33"/>
      <c r="F1185" s="33"/>
    </row>
    <row r="1186" spans="1:8" x14ac:dyDescent="0.25">
      <c r="A1186" s="2" t="s">
        <v>2560</v>
      </c>
      <c r="B1186" s="33" t="s">
        <v>176</v>
      </c>
      <c r="C1186" s="33" t="s">
        <v>2561</v>
      </c>
      <c r="D1186" s="33"/>
      <c r="E1186" s="33" t="str">
        <f>(C1186&amp;"', '"&amp;C1187&amp;"', '"&amp;C1188&amp;"', '"&amp;C1189&amp;"', '"&amp;C1190&amp;"', '"&amp;C1191&amp;"', '"&amp;C1192&amp;"', '"&amp;C1193&amp;"', '"&amp;C1194&amp;"', '"&amp;C1195&amp;"', '"&amp;C1196&amp;"', '"&amp;C1197&amp;"', '"&amp;C1198&amp;"', '"&amp;C1199&amp;"', '"&amp;C1200&amp;"', '"&amp;C1201&amp;"', '"&amp;C1202&amp;"', '"&amp;C1203&amp;"', '"&amp;C1204&amp;"', '"&amp;C1205&amp;"', '"&amp;C1206&amp;"', '"&amp;C1207)</f>
        <v>woodstavove60', 'woodstavebritplanthwno', 'qoodstavnot33thicj', 'woodstavnot5thick', 'woodstavbritplantnot7th', 'woodstaveove950', 'woodstavbritplanov50', 'woodstaveund950', 'woodstavund50inc', 'woodstaveshqno', 'woodstav?', 'woodstavnot2thi', 'woodstavund30', 'woodstavenot57365', 'woodstavov36', 'woodstaveund36', 'woodstaveun52', 'woodstaveunder7thin', 'woodstavus', 'woodusstav', 'woodstavuce', 'woodusaunder11/237long</v>
      </c>
      <c r="F1186" s="33" t="s">
        <v>3386</v>
      </c>
      <c r="G1186" t="s">
        <v>1061</v>
      </c>
      <c r="H1186" s="33" t="s">
        <v>3385</v>
      </c>
    </row>
    <row r="1187" spans="1:8" x14ac:dyDescent="0.25">
      <c r="A1187" s="2" t="s">
        <v>2562</v>
      </c>
      <c r="B1187" s="33" t="s">
        <v>176</v>
      </c>
      <c r="C1187" s="33" t="s">
        <v>2563</v>
      </c>
      <c r="D1187" s="33"/>
      <c r="E1187" s="33"/>
      <c r="F1187" s="33"/>
    </row>
    <row r="1188" spans="1:8" x14ac:dyDescent="0.25">
      <c r="A1188" s="2" t="s">
        <v>2564</v>
      </c>
      <c r="B1188" s="33" t="s">
        <v>176</v>
      </c>
      <c r="C1188" s="33" t="s">
        <v>2565</v>
      </c>
      <c r="D1188" s="33"/>
      <c r="E1188" s="33"/>
      <c r="F1188" s="33"/>
    </row>
    <row r="1189" spans="1:8" x14ac:dyDescent="0.25">
      <c r="A1189" s="2" t="s">
        <v>2566</v>
      </c>
      <c r="B1189" s="33" t="s">
        <v>176</v>
      </c>
      <c r="C1189" s="33" t="s">
        <v>2567</v>
      </c>
      <c r="D1189" s="33"/>
      <c r="E1189" s="33"/>
      <c r="F1189" s="33"/>
    </row>
    <row r="1190" spans="1:8" x14ac:dyDescent="0.25">
      <c r="A1190" s="2" t="s">
        <v>2568</v>
      </c>
      <c r="B1190" s="33" t="s">
        <v>176</v>
      </c>
      <c r="C1190" s="33" t="s">
        <v>2569</v>
      </c>
      <c r="D1190" s="33"/>
      <c r="E1190" s="33"/>
      <c r="F1190" s="33"/>
    </row>
    <row r="1191" spans="1:8" x14ac:dyDescent="0.25">
      <c r="A1191" s="2" t="s">
        <v>2570</v>
      </c>
      <c r="B1191" s="33" t="s">
        <v>176</v>
      </c>
      <c r="C1191" s="33" t="s">
        <v>2571</v>
      </c>
      <c r="D1191" s="33"/>
      <c r="E1191" s="33"/>
      <c r="F1191" s="33"/>
    </row>
    <row r="1192" spans="1:8" x14ac:dyDescent="0.25">
      <c r="A1192" s="2" t="s">
        <v>2572</v>
      </c>
      <c r="B1192" s="33" t="s">
        <v>176</v>
      </c>
      <c r="C1192" s="33" t="s">
        <v>2573</v>
      </c>
      <c r="D1192" s="33"/>
      <c r="E1192" s="33"/>
      <c r="F1192" s="33"/>
    </row>
    <row r="1193" spans="1:8" x14ac:dyDescent="0.25">
      <c r="A1193" s="2" t="s">
        <v>2574</v>
      </c>
      <c r="B1193" s="33" t="s">
        <v>176</v>
      </c>
      <c r="C1193" s="33" t="s">
        <v>2575</v>
      </c>
      <c r="D1193" s="33"/>
      <c r="E1193" s="33"/>
      <c r="F1193" s="33"/>
    </row>
    <row r="1194" spans="1:8" x14ac:dyDescent="0.25">
      <c r="A1194" s="2" t="s">
        <v>2576</v>
      </c>
      <c r="B1194" s="33" t="s">
        <v>176</v>
      </c>
      <c r="C1194" s="33" t="s">
        <v>2577</v>
      </c>
      <c r="D1194" s="33"/>
      <c r="E1194" s="33"/>
      <c r="F1194" s="33"/>
    </row>
    <row r="1195" spans="1:8" x14ac:dyDescent="0.25">
      <c r="A1195" s="2" t="s">
        <v>2578</v>
      </c>
      <c r="B1195" s="33" t="s">
        <v>1028</v>
      </c>
      <c r="C1195" s="33" t="s">
        <v>2579</v>
      </c>
      <c r="D1195" s="33"/>
      <c r="E1195" s="33"/>
      <c r="F1195" s="33"/>
    </row>
    <row r="1196" spans="1:8" x14ac:dyDescent="0.25">
      <c r="A1196" s="2" t="s">
        <v>2580</v>
      </c>
      <c r="B1196" s="33" t="s">
        <v>176</v>
      </c>
      <c r="C1196" s="33" t="s">
        <v>2581</v>
      </c>
      <c r="D1196" s="33"/>
      <c r="E1196" s="33"/>
      <c r="F1196" s="33"/>
    </row>
    <row r="1197" spans="1:8" x14ac:dyDescent="0.25">
      <c r="A1197" s="2" t="s">
        <v>2582</v>
      </c>
      <c r="B1197" s="33" t="s">
        <v>176</v>
      </c>
      <c r="C1197" s="33" t="s">
        <v>2583</v>
      </c>
      <c r="D1197" s="33"/>
      <c r="E1197" s="33"/>
      <c r="F1197" s="33"/>
    </row>
    <row r="1198" spans="1:8" x14ac:dyDescent="0.25">
      <c r="A1198" s="2" t="s">
        <v>2584</v>
      </c>
      <c r="B1198" s="33" t="s">
        <v>176</v>
      </c>
      <c r="C1198" s="33" t="s">
        <v>2585</v>
      </c>
      <c r="D1198" s="33"/>
      <c r="E1198" s="33"/>
      <c r="F1198" s="33"/>
    </row>
    <row r="1199" spans="1:8" x14ac:dyDescent="0.25">
      <c r="A1199" s="2" t="s">
        <v>2586</v>
      </c>
      <c r="B1199" s="33" t="s">
        <v>176</v>
      </c>
      <c r="C1199" s="33" t="s">
        <v>2587</v>
      </c>
      <c r="D1199" s="33"/>
      <c r="E1199" s="33"/>
      <c r="F1199" s="33"/>
    </row>
    <row r="1200" spans="1:8" x14ac:dyDescent="0.25">
      <c r="A1200" s="2" t="s">
        <v>2588</v>
      </c>
      <c r="B1200" s="33" t="s">
        <v>176</v>
      </c>
      <c r="C1200" s="33" t="s">
        <v>2589</v>
      </c>
      <c r="D1200" s="33"/>
      <c r="E1200" s="33"/>
      <c r="F1200" s="33"/>
    </row>
    <row r="1201" spans="1:8" x14ac:dyDescent="0.25">
      <c r="A1201" s="2" t="s">
        <v>2590</v>
      </c>
      <c r="B1201" s="33" t="s">
        <v>176</v>
      </c>
      <c r="C1201" s="33" t="s">
        <v>2591</v>
      </c>
      <c r="D1201" s="33"/>
      <c r="E1201" s="33"/>
      <c r="F1201" s="33"/>
    </row>
    <row r="1202" spans="1:8" x14ac:dyDescent="0.25">
      <c r="A1202" s="2" t="s">
        <v>2592</v>
      </c>
      <c r="B1202" s="33" t="s">
        <v>176</v>
      </c>
      <c r="C1202" s="33" t="s">
        <v>2593</v>
      </c>
      <c r="D1202" s="33"/>
      <c r="E1202" s="33"/>
      <c r="F1202" s="33"/>
    </row>
    <row r="1203" spans="1:8" x14ac:dyDescent="0.25">
      <c r="A1203" s="2" t="s">
        <v>2594</v>
      </c>
      <c r="B1203" s="33" t="s">
        <v>176</v>
      </c>
      <c r="C1203" s="33" t="s">
        <v>2595</v>
      </c>
      <c r="D1203" s="33"/>
      <c r="E1203" s="33"/>
      <c r="F1203" s="33"/>
    </row>
    <row r="1204" spans="1:8" x14ac:dyDescent="0.25">
      <c r="A1204" s="2" t="s">
        <v>2596</v>
      </c>
      <c r="B1204" s="33" t="s">
        <v>176</v>
      </c>
      <c r="C1204" s="33" t="s">
        <v>2597</v>
      </c>
      <c r="D1204" s="33"/>
      <c r="E1204" s="33"/>
      <c r="F1204" s="33"/>
    </row>
    <row r="1205" spans="1:8" x14ac:dyDescent="0.25">
      <c r="A1205" s="2" t="s">
        <v>2598</v>
      </c>
      <c r="B1205" s="33" t="s">
        <v>176</v>
      </c>
      <c r="C1205" s="33" t="s">
        <v>2599</v>
      </c>
      <c r="D1205" s="33"/>
      <c r="E1205" s="33"/>
      <c r="F1205" s="33"/>
    </row>
    <row r="1206" spans="1:8" x14ac:dyDescent="0.25">
      <c r="A1206" s="2" t="s">
        <v>2600</v>
      </c>
      <c r="B1206" s="33" t="s">
        <v>176</v>
      </c>
      <c r="C1206" s="33" t="s">
        <v>2601</v>
      </c>
      <c r="D1206" s="33"/>
      <c r="E1206" s="33"/>
      <c r="F1206" s="33"/>
    </row>
    <row r="1207" spans="1:8" x14ac:dyDescent="0.25">
      <c r="A1207" s="2" t="s">
        <v>2602</v>
      </c>
      <c r="B1207" s="33" t="s">
        <v>176</v>
      </c>
      <c r="C1207" s="33" t="s">
        <v>2603</v>
      </c>
      <c r="D1207" s="33"/>
      <c r="E1207" s="33"/>
      <c r="F1207" s="33"/>
    </row>
    <row r="1208" spans="1:8" x14ac:dyDescent="0.25">
      <c r="A1208" s="1" t="s">
        <v>2655</v>
      </c>
      <c r="B1208" t="s">
        <v>26</v>
      </c>
      <c r="C1208" t="s">
        <v>2656</v>
      </c>
      <c r="E1208" t="str">
        <f>(C1208&amp;"', '"&amp;C1209&amp;"', '"&amp;C1210&amp;"', '"&amp;C1211&amp;"', '"&amp;C1212)</f>
        <v>woolcottbritlb', 'woolcottcqlb', 'woocotcwt', 'wollcottonlbs', 'woolcottneind</v>
      </c>
      <c r="F1208" t="s">
        <v>2659</v>
      </c>
      <c r="G1208" t="s">
        <v>23</v>
      </c>
      <c r="H1208" s="33" t="s">
        <v>3387</v>
      </c>
    </row>
    <row r="1209" spans="1:8" x14ac:dyDescent="0.25">
      <c r="A1209" s="1" t="s">
        <v>2657</v>
      </c>
      <c r="B1209" t="s">
        <v>20</v>
      </c>
      <c r="C1209" t="s">
        <v>2658</v>
      </c>
    </row>
    <row r="1210" spans="1:8" x14ac:dyDescent="0.25">
      <c r="A1210" s="1" t="s">
        <v>2659</v>
      </c>
      <c r="B1210" t="s">
        <v>23</v>
      </c>
      <c r="C1210" t="s">
        <v>2660</v>
      </c>
    </row>
    <row r="1211" spans="1:8" x14ac:dyDescent="0.25">
      <c r="A1211" s="1" t="s">
        <v>2661</v>
      </c>
      <c r="B1211" t="s">
        <v>26</v>
      </c>
      <c r="C1211" t="s">
        <v>2662</v>
      </c>
    </row>
    <row r="1212" spans="1:8" x14ac:dyDescent="0.25">
      <c r="A1212" s="1" t="s">
        <v>2663</v>
      </c>
      <c r="B1212" t="s">
        <v>26</v>
      </c>
      <c r="C1212" t="s">
        <v>2664</v>
      </c>
    </row>
    <row r="1213" spans="1:8" x14ac:dyDescent="0.25">
      <c r="A1213" s="2" t="s">
        <v>2647</v>
      </c>
      <c r="B1213" t="s">
        <v>26</v>
      </c>
      <c r="C1213" t="s">
        <v>2648</v>
      </c>
      <c r="E1213" t="str">
        <f>(C1213&amp;"', '"&amp;C1214&amp;"', '"&amp;C1215&amp;"', '"&amp;C1216&amp;"', '"&amp;C1217&amp;"', '"&amp;C1218&amp;"', '"&amp;C1219&amp;"', '"&amp;C1220&amp;"', '"&amp;C1221&amp;"', '"&amp;C1222&amp;"', '"&amp;C1223&amp;"', '"&amp;C1224&amp;"', '"&amp;C1225)</f>
        <v>woolbeaverlnbs', 'woolbritbeaver', 'woolconeylbs', 'woolforbeav', 'woolcottfor', 'woolhareslbs', 'woolkidcqlb', 'woolmusquashlbs', 'woolnewter', 'woolredbritlbs', 'woolredlbs', 'woolseallbs', 'woolstone</v>
      </c>
      <c r="F1213" t="s">
        <v>3389</v>
      </c>
      <c r="G1213" t="s">
        <v>26</v>
      </c>
      <c r="H1213" s="33" t="s">
        <v>3388</v>
      </c>
    </row>
    <row r="1214" spans="1:8" x14ac:dyDescent="0.25">
      <c r="A1214" s="2" t="s">
        <v>2649</v>
      </c>
      <c r="B1214" t="s">
        <v>26</v>
      </c>
      <c r="C1214" t="s">
        <v>2650</v>
      </c>
    </row>
    <row r="1215" spans="1:8" x14ac:dyDescent="0.25">
      <c r="A1215" s="2" t="s">
        <v>2653</v>
      </c>
      <c r="B1215" t="s">
        <v>26</v>
      </c>
      <c r="C1215" t="s">
        <v>2654</v>
      </c>
    </row>
    <row r="1216" spans="1:8" x14ac:dyDescent="0.25">
      <c r="A1216" s="2" t="s">
        <v>2665</v>
      </c>
      <c r="B1216" t="s">
        <v>422</v>
      </c>
      <c r="C1216" t="s">
        <v>2666</v>
      </c>
    </row>
    <row r="1217" spans="1:8" x14ac:dyDescent="0.25">
      <c r="A1217" s="2" t="s">
        <v>2667</v>
      </c>
      <c r="B1217" t="s">
        <v>23</v>
      </c>
      <c r="C1217" t="s">
        <v>2668</v>
      </c>
    </row>
    <row r="1218" spans="1:8" x14ac:dyDescent="0.25">
      <c r="A1218" s="2" t="s">
        <v>2671</v>
      </c>
      <c r="B1218" t="s">
        <v>26</v>
      </c>
      <c r="C1218" t="s">
        <v>2672</v>
      </c>
    </row>
    <row r="1219" spans="1:8" x14ac:dyDescent="0.25">
      <c r="A1219" s="2" t="s">
        <v>2678</v>
      </c>
      <c r="B1219" t="s">
        <v>20</v>
      </c>
      <c r="C1219" t="s">
        <v>2679</v>
      </c>
    </row>
    <row r="1220" spans="1:8" x14ac:dyDescent="0.25">
      <c r="A1220" s="2" t="s">
        <v>2680</v>
      </c>
      <c r="B1220" t="s">
        <v>26</v>
      </c>
      <c r="C1220" t="s">
        <v>2681</v>
      </c>
    </row>
    <row r="1221" spans="1:8" x14ac:dyDescent="0.25">
      <c r="A1221" s="2" t="s">
        <v>2682</v>
      </c>
      <c r="B1221" t="s">
        <v>26</v>
      </c>
      <c r="C1221" t="s">
        <v>2683</v>
      </c>
    </row>
    <row r="1222" spans="1:8" x14ac:dyDescent="0.25">
      <c r="A1222" s="2" t="s">
        <v>2684</v>
      </c>
      <c r="B1222" t="s">
        <v>26</v>
      </c>
      <c r="C1222" t="s">
        <v>2685</v>
      </c>
    </row>
    <row r="1223" spans="1:8" x14ac:dyDescent="0.25">
      <c r="A1223" s="2" t="s">
        <v>2686</v>
      </c>
      <c r="B1223" t="s">
        <v>26</v>
      </c>
      <c r="C1223" t="s">
        <v>2687</v>
      </c>
    </row>
    <row r="1224" spans="1:8" x14ac:dyDescent="0.25">
      <c r="A1224" s="2" t="s">
        <v>2688</v>
      </c>
      <c r="B1224" t="s">
        <v>26</v>
      </c>
      <c r="C1224" t="s">
        <v>2689</v>
      </c>
    </row>
    <row r="1225" spans="1:8" x14ac:dyDescent="0.25">
      <c r="A1225" s="2" t="s">
        <v>2711</v>
      </c>
      <c r="B1225" t="s">
        <v>2703</v>
      </c>
      <c r="C1225" t="s">
        <v>2712</v>
      </c>
    </row>
    <row r="1226" spans="1:8" x14ac:dyDescent="0.25">
      <c r="A1226" s="3" t="s">
        <v>2675</v>
      </c>
      <c r="B1226" t="s">
        <v>2676</v>
      </c>
      <c r="C1226" t="s">
        <v>2677</v>
      </c>
      <c r="E1226" t="str">
        <f>(C1226&amp;"', '"&amp;C1227)</f>
        <v>woolhat', 'woolhareno</v>
      </c>
      <c r="F1226" t="s">
        <v>3391</v>
      </c>
      <c r="G1226" t="s">
        <v>127</v>
      </c>
      <c r="H1226" s="33" t="s">
        <v>3390</v>
      </c>
    </row>
    <row r="1227" spans="1:8" x14ac:dyDescent="0.25">
      <c r="A1227" s="3" t="s">
        <v>2673</v>
      </c>
      <c r="B1227" t="s">
        <v>127</v>
      </c>
      <c r="C1227" t="s">
        <v>2674</v>
      </c>
    </row>
    <row r="1228" spans="1:8" x14ac:dyDescent="0.25">
      <c r="A1228" s="3" t="s">
        <v>2737</v>
      </c>
      <c r="B1228" t="s">
        <v>127</v>
      </c>
      <c r="C1228" t="s">
        <v>2738</v>
      </c>
    </row>
    <row r="1229" spans="1:8" x14ac:dyDescent="0.25">
      <c r="A1229" s="3" t="s">
        <v>2723</v>
      </c>
      <c r="B1229" t="s">
        <v>127</v>
      </c>
      <c r="C1229" t="s">
        <v>2724</v>
      </c>
    </row>
    <row r="1230" spans="1:8" x14ac:dyDescent="0.25">
      <c r="A1230" s="3" t="s">
        <v>2725</v>
      </c>
      <c r="B1230" t="s">
        <v>127</v>
      </c>
      <c r="C1230" t="s">
        <v>2726</v>
      </c>
    </row>
    <row r="1231" spans="1:8" x14ac:dyDescent="0.25">
      <c r="A1231" s="1" t="s">
        <v>2690</v>
      </c>
      <c r="B1231" t="s">
        <v>20</v>
      </c>
      <c r="C1231" t="s">
        <v>2691</v>
      </c>
      <c r="E1231" s="33" t="str">
        <f>(C1231&amp;"', '"&amp;C1232&amp;"', '"&amp;C1233&amp;"', '"&amp;C1234&amp;"', '"&amp;C1235&amp;"', '"&amp;C1236&amp;"', '"&amp;C1237&amp;"', '"&amp;C1238)</f>
        <v>woolsheeplamb', 'woolsheeplambcwt', 'woolsheeplambslbs', 'woolsheepcqlb', 'woolbritsheep', 'woolsheepcwt', 'woolsheepforbritdrest', 'woolsheepstone</v>
      </c>
      <c r="F1231" t="s">
        <v>3393</v>
      </c>
      <c r="G1231" t="s">
        <v>26</v>
      </c>
      <c r="H1231" s="33" t="s">
        <v>3392</v>
      </c>
    </row>
    <row r="1232" spans="1:8" x14ac:dyDescent="0.25">
      <c r="A1232" s="1" t="s">
        <v>2692</v>
      </c>
      <c r="B1232" t="s">
        <v>23</v>
      </c>
      <c r="C1232" t="s">
        <v>2693</v>
      </c>
    </row>
    <row r="1233" spans="1:8" x14ac:dyDescent="0.25">
      <c r="A1233" s="1" t="s">
        <v>2694</v>
      </c>
      <c r="B1233" t="s">
        <v>26</v>
      </c>
      <c r="C1233" t="s">
        <v>2695</v>
      </c>
    </row>
    <row r="1234" spans="1:8" x14ac:dyDescent="0.25">
      <c r="A1234" s="1" t="s">
        <v>2696</v>
      </c>
      <c r="B1234" t="s">
        <v>20</v>
      </c>
      <c r="C1234" t="s">
        <v>2697</v>
      </c>
    </row>
    <row r="1235" spans="1:8" x14ac:dyDescent="0.25">
      <c r="A1235" s="1" t="s">
        <v>2651</v>
      </c>
      <c r="B1235" t="s">
        <v>23</v>
      </c>
      <c r="C1235" t="s">
        <v>2652</v>
      </c>
    </row>
    <row r="1236" spans="1:8" x14ac:dyDescent="0.25">
      <c r="A1236" s="1" t="s">
        <v>2698</v>
      </c>
      <c r="B1236" t="s">
        <v>23</v>
      </c>
      <c r="C1236" t="s">
        <v>2699</v>
      </c>
    </row>
    <row r="1237" spans="1:8" x14ac:dyDescent="0.25">
      <c r="A1237" s="1" t="s">
        <v>2700</v>
      </c>
      <c r="B1237" t="s">
        <v>23</v>
      </c>
      <c r="C1237" t="s">
        <v>2701</v>
      </c>
    </row>
    <row r="1238" spans="1:8" x14ac:dyDescent="0.25">
      <c r="A1238" s="1" t="s">
        <v>2702</v>
      </c>
      <c r="B1238" t="s">
        <v>2703</v>
      </c>
      <c r="C1238" t="s">
        <v>2704</v>
      </c>
    </row>
    <row r="1239" spans="1:8" x14ac:dyDescent="0.25">
      <c r="A1239" s="2" t="s">
        <v>2705</v>
      </c>
      <c r="B1239" t="s">
        <v>26</v>
      </c>
      <c r="C1239" t="s">
        <v>2706</v>
      </c>
      <c r="E1239" t="str">
        <f>(C1239&amp;"', '"&amp;C1240&amp;"', '"&amp;C1241)</f>
        <v>soolspanbritdrest', 'woolspancqlb', 'woolspancwt</v>
      </c>
      <c r="F1239" t="s">
        <v>3395</v>
      </c>
      <c r="G1239" t="s">
        <v>23</v>
      </c>
      <c r="H1239" s="33" t="s">
        <v>3394</v>
      </c>
    </row>
    <row r="1240" spans="1:8" x14ac:dyDescent="0.25">
      <c r="A1240" s="2" t="s">
        <v>2707</v>
      </c>
      <c r="B1240" t="s">
        <v>20</v>
      </c>
      <c r="C1240" t="s">
        <v>2708</v>
      </c>
    </row>
    <row r="1241" spans="1:8" x14ac:dyDescent="0.25">
      <c r="A1241" s="2" t="s">
        <v>2709</v>
      </c>
      <c r="B1241" t="s">
        <v>69</v>
      </c>
      <c r="C1241" t="s">
        <v>2710</v>
      </c>
    </row>
    <row r="1242" spans="1:8" x14ac:dyDescent="0.25">
      <c r="A1242" s="1" t="s">
        <v>2713</v>
      </c>
      <c r="B1242" t="s">
        <v>583</v>
      </c>
      <c r="C1242" t="s">
        <v>2714</v>
      </c>
      <c r="E1242" t="str">
        <f>(C1242&amp;"', '"&amp;C1244&amp;"', '"&amp;C1243&amp;"', '"&amp;C1246&amp;"', '"&amp;C1247&amp;"', '"&amp;C1248&amp;"', '"&amp;C1249&amp;"', '"&amp;C1245)</f>
        <v>wooolgooddrapoldbit', 'wooldraperold', 'wooldrapnewbrit', 'woolgoodcarpet', 'woolgoodnewdrapery', 'woolgoodolddrapery', 'woolgooddrapold', 'wooldrapoldbrit</v>
      </c>
      <c r="F1242" t="s">
        <v>3397</v>
      </c>
      <c r="G1242" t="s">
        <v>583</v>
      </c>
      <c r="H1242" s="33" t="s">
        <v>3396</v>
      </c>
    </row>
    <row r="1243" spans="1:8" x14ac:dyDescent="0.25">
      <c r="A1243" s="2" t="s">
        <v>2669</v>
      </c>
      <c r="B1243" t="s">
        <v>583</v>
      </c>
      <c r="C1243" t="s">
        <v>2670</v>
      </c>
    </row>
    <row r="1244" spans="1:8" x14ac:dyDescent="0.25">
      <c r="A1244" s="1" t="s">
        <v>2715</v>
      </c>
      <c r="B1244" t="s">
        <v>583</v>
      </c>
      <c r="C1244" t="s">
        <v>2716</v>
      </c>
    </row>
    <row r="1245" spans="1:8" x14ac:dyDescent="0.25">
      <c r="A1245" s="1" t="s">
        <v>2741</v>
      </c>
      <c r="B1245" t="s">
        <v>583</v>
      </c>
      <c r="C1245" t="s">
        <v>2742</v>
      </c>
    </row>
    <row r="1246" spans="1:8" x14ac:dyDescent="0.25">
      <c r="A1246" s="1" t="s">
        <v>2727</v>
      </c>
      <c r="B1246" t="s">
        <v>583</v>
      </c>
      <c r="C1246" t="s">
        <v>2728</v>
      </c>
    </row>
    <row r="1247" spans="1:8" x14ac:dyDescent="0.25">
      <c r="A1247" s="1" t="s">
        <v>2729</v>
      </c>
      <c r="B1247" t="s">
        <v>583</v>
      </c>
      <c r="C1247" t="s">
        <v>2730</v>
      </c>
    </row>
    <row r="1248" spans="1:8" x14ac:dyDescent="0.25">
      <c r="A1248" s="1" t="s">
        <v>2731</v>
      </c>
      <c r="B1248" t="s">
        <v>583</v>
      </c>
      <c r="C1248" t="s">
        <v>2732</v>
      </c>
    </row>
    <row r="1249" spans="1:8" x14ac:dyDescent="0.25">
      <c r="A1249" s="1" t="s">
        <v>2733</v>
      </c>
      <c r="B1249" t="s">
        <v>583</v>
      </c>
      <c r="C1249" t="s">
        <v>2734</v>
      </c>
    </row>
    <row r="1250" spans="1:8" x14ac:dyDescent="0.25">
      <c r="A1250" s="3" t="s">
        <v>2735</v>
      </c>
      <c r="B1250" t="s">
        <v>1</v>
      </c>
      <c r="C1250" t="s">
        <v>2736</v>
      </c>
      <c r="E1250" s="33" t="str">
        <f>(C1250&amp;"', '"&amp;C1251&amp;"', '"&amp;C1252)</f>
        <v>woolgosother', 'woolgoodblanketin', 'woolgoodtapeware</v>
      </c>
      <c r="F1250" t="s">
        <v>3399</v>
      </c>
      <c r="G1250" t="s">
        <v>7</v>
      </c>
      <c r="H1250" s="33" t="s">
        <v>3398</v>
      </c>
    </row>
    <row r="1251" spans="1:8" x14ac:dyDescent="0.25">
      <c r="A1251" s="3" t="s">
        <v>2721</v>
      </c>
      <c r="B1251" t="s">
        <v>1</v>
      </c>
      <c r="C1251" t="s">
        <v>2722</v>
      </c>
    </row>
    <row r="1252" spans="1:8" x14ac:dyDescent="0.25">
      <c r="A1252" s="3" t="s">
        <v>2739</v>
      </c>
      <c r="B1252" t="s">
        <v>1</v>
      </c>
      <c r="C1252" t="s">
        <v>2740</v>
      </c>
    </row>
    <row r="1253" spans="1:8" x14ac:dyDescent="0.25">
      <c r="A1253" s="2" t="s">
        <v>2743</v>
      </c>
      <c r="B1253" t="s">
        <v>23</v>
      </c>
      <c r="C1253" t="s">
        <v>2744</v>
      </c>
      <c r="E1253" t="str">
        <f>(C1253&amp;"', '"&amp;C1254&amp;"', '"&amp;C1255&amp;"', '"&amp;C1256&amp;"', '"&amp;C1257&amp;"', '"&amp;C1258&amp;"', '"&amp;C1259&amp;"', '"&amp;C1260&amp;"', '"&amp;C1261&amp;"', '"&amp;C1262&amp;"', '"&amp;C1263&amp;"', '"&amp;C1264&amp;"', '"&amp;C1265)</f>
        <v>yarncottoncwt', 'yarcotthlb', 'yarncottnotcop', 'yarncottcop', 'yarlincwt', 'yarlinhlbs', 'yarlinlbs', 'yarnmohairlbs', 'yarnsmallparpou', 'yarnwoolstone', 'yarwoolworstlb', 'yarnworsted', 'yarnworstedstone</v>
      </c>
      <c r="F1253" t="s">
        <v>3400</v>
      </c>
      <c r="G1253" t="s">
        <v>26</v>
      </c>
      <c r="H1253" t="s">
        <v>3401</v>
      </c>
    </row>
    <row r="1254" spans="1:8" x14ac:dyDescent="0.25">
      <c r="A1254" s="2" t="s">
        <v>2745</v>
      </c>
      <c r="B1254" t="s">
        <v>26</v>
      </c>
      <c r="C1254" t="s">
        <v>2746</v>
      </c>
    </row>
    <row r="1255" spans="1:8" x14ac:dyDescent="0.25">
      <c r="A1255" s="2" t="s">
        <v>2747</v>
      </c>
      <c r="B1255" t="s">
        <v>26</v>
      </c>
      <c r="C1255" t="s">
        <v>2748</v>
      </c>
    </row>
    <row r="1256" spans="1:8" x14ac:dyDescent="0.25">
      <c r="A1256" s="2" t="s">
        <v>2749</v>
      </c>
      <c r="B1256" t="s">
        <v>26</v>
      </c>
      <c r="C1256" t="s">
        <v>2750</v>
      </c>
    </row>
    <row r="1257" spans="1:8" x14ac:dyDescent="0.25">
      <c r="A1257" s="2" t="s">
        <v>2751</v>
      </c>
      <c r="B1257" t="s">
        <v>23</v>
      </c>
      <c r="C1257" t="s">
        <v>2752</v>
      </c>
    </row>
    <row r="1258" spans="1:8" x14ac:dyDescent="0.25">
      <c r="A1258" s="2" t="s">
        <v>2753</v>
      </c>
      <c r="B1258" t="s">
        <v>1028</v>
      </c>
      <c r="C1258" t="s">
        <v>2754</v>
      </c>
    </row>
    <row r="1259" spans="1:8" x14ac:dyDescent="0.25">
      <c r="A1259" s="2" t="s">
        <v>2755</v>
      </c>
      <c r="B1259" t="s">
        <v>422</v>
      </c>
      <c r="C1259" t="s">
        <v>2756</v>
      </c>
    </row>
    <row r="1260" spans="1:8" x14ac:dyDescent="0.25">
      <c r="A1260" s="2" t="s">
        <v>2757</v>
      </c>
      <c r="B1260" t="s">
        <v>422</v>
      </c>
      <c r="C1260" t="s">
        <v>2758</v>
      </c>
    </row>
    <row r="1261" spans="1:8" x14ac:dyDescent="0.25">
      <c r="A1261" s="2" t="s">
        <v>2759</v>
      </c>
      <c r="B1261" t="s">
        <v>1</v>
      </c>
      <c r="C1261" t="s">
        <v>2760</v>
      </c>
    </row>
    <row r="1262" spans="1:8" x14ac:dyDescent="0.25">
      <c r="A1262" s="2" t="s">
        <v>2761</v>
      </c>
      <c r="B1262" t="s">
        <v>2762</v>
      </c>
      <c r="C1262" t="s">
        <v>2763</v>
      </c>
    </row>
    <row r="1263" spans="1:8" x14ac:dyDescent="0.25">
      <c r="A1263" s="2" t="s">
        <v>2764</v>
      </c>
      <c r="B1263" t="s">
        <v>422</v>
      </c>
      <c r="C1263" t="s">
        <v>2765</v>
      </c>
    </row>
    <row r="1264" spans="1:8" x14ac:dyDescent="0.25">
      <c r="A1264" s="2" t="s">
        <v>2766</v>
      </c>
      <c r="B1264" t="s">
        <v>26</v>
      </c>
      <c r="C1264" t="s">
        <v>2767</v>
      </c>
    </row>
    <row r="1265" spans="1:8" x14ac:dyDescent="0.25">
      <c r="A1265" s="2" t="s">
        <v>2768</v>
      </c>
      <c r="B1265" t="s">
        <v>2769</v>
      </c>
      <c r="C1265" t="s">
        <v>2770</v>
      </c>
    </row>
    <row r="1266" spans="1:8" x14ac:dyDescent="0.25">
      <c r="A1266" s="1" t="s">
        <v>2771</v>
      </c>
      <c r="B1266" t="s">
        <v>23</v>
      </c>
      <c r="C1266" t="s">
        <v>2772</v>
      </c>
      <c r="E1266" t="str">
        <f>(C1266&amp;"', '"&amp;C1267)</f>
        <v>yeastpowder', 'yeastgall</v>
      </c>
      <c r="F1266" t="s">
        <v>3402</v>
      </c>
      <c r="G1266" t="s">
        <v>434</v>
      </c>
      <c r="H1266" t="s">
        <v>3403</v>
      </c>
    </row>
    <row r="1267" spans="1:8" x14ac:dyDescent="0.25">
      <c r="A1267" s="1" t="s">
        <v>2773</v>
      </c>
      <c r="B1267" t="s">
        <v>434</v>
      </c>
      <c r="C1267" t="s">
        <v>2774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D1062"/>
  <sheetViews>
    <sheetView workbookViewId="0">
      <selection activeCell="B1" sqref="B1"/>
    </sheetView>
  </sheetViews>
  <sheetFormatPr defaultRowHeight="15" x14ac:dyDescent="0.25"/>
  <sheetData>
    <row r="2" spans="1:4" x14ac:dyDescent="0.25">
      <c r="A2" t="s">
        <v>3404</v>
      </c>
      <c r="B2" t="s">
        <v>2775</v>
      </c>
      <c r="C2" t="s">
        <v>7</v>
      </c>
      <c r="D2" t="s">
        <v>10</v>
      </c>
    </row>
    <row r="3" spans="1:4" x14ac:dyDescent="0.25">
      <c r="A3" t="s">
        <v>3405</v>
      </c>
      <c r="B3" t="s">
        <v>22</v>
      </c>
      <c r="C3" t="s">
        <v>23</v>
      </c>
      <c r="D3" t="s">
        <v>24</v>
      </c>
    </row>
    <row r="4" spans="1:4" x14ac:dyDescent="0.25">
      <c r="A4" t="s">
        <v>3406</v>
      </c>
      <c r="B4" t="s">
        <v>2776</v>
      </c>
      <c r="C4" t="s">
        <v>23</v>
      </c>
      <c r="D4" t="s">
        <v>2777</v>
      </c>
    </row>
    <row r="5" spans="1:4" x14ac:dyDescent="0.25">
      <c r="A5" t="s">
        <v>3407</v>
      </c>
      <c r="B5" t="s">
        <v>48</v>
      </c>
      <c r="C5" t="s">
        <v>26</v>
      </c>
      <c r="D5" t="s">
        <v>49</v>
      </c>
    </row>
    <row r="6" spans="1:4" x14ac:dyDescent="0.25">
      <c r="B6" t="s">
        <v>54</v>
      </c>
      <c r="C6" t="s">
        <v>26</v>
      </c>
      <c r="D6" t="s">
        <v>55</v>
      </c>
    </row>
    <row r="7" spans="1:4" x14ac:dyDescent="0.25">
      <c r="A7" t="s">
        <v>3408</v>
      </c>
      <c r="B7" t="s">
        <v>56</v>
      </c>
      <c r="C7" t="s">
        <v>2778</v>
      </c>
      <c r="D7" t="s">
        <v>2779</v>
      </c>
    </row>
    <row r="8" spans="1:4" x14ac:dyDescent="0.25">
      <c r="A8" t="s">
        <v>3409</v>
      </c>
      <c r="B8" t="s">
        <v>64</v>
      </c>
      <c r="C8" t="s">
        <v>23</v>
      </c>
      <c r="D8" t="s">
        <v>65</v>
      </c>
    </row>
    <row r="9" spans="1:4" x14ac:dyDescent="0.25">
      <c r="A9" t="s">
        <v>3410</v>
      </c>
      <c r="B9" t="s">
        <v>70</v>
      </c>
      <c r="C9" t="s">
        <v>23</v>
      </c>
      <c r="D9" t="s">
        <v>71</v>
      </c>
    </row>
    <row r="10" spans="1:4" x14ac:dyDescent="0.25">
      <c r="A10" t="s">
        <v>3411</v>
      </c>
      <c r="B10" t="s">
        <v>2782</v>
      </c>
      <c r="C10" t="s">
        <v>7</v>
      </c>
      <c r="D10" t="s">
        <v>2781</v>
      </c>
    </row>
    <row r="11" spans="1:4" x14ac:dyDescent="0.25">
      <c r="A11" t="s">
        <v>3412</v>
      </c>
      <c r="B11" t="s">
        <v>2783</v>
      </c>
      <c r="C11" t="s">
        <v>7</v>
      </c>
      <c r="D11" t="s">
        <v>81</v>
      </c>
    </row>
    <row r="12" spans="1:4" x14ac:dyDescent="0.25">
      <c r="A12" t="s">
        <v>3413</v>
      </c>
      <c r="B12" t="s">
        <v>89</v>
      </c>
      <c r="C12" t="s">
        <v>23</v>
      </c>
      <c r="D12" t="s">
        <v>90</v>
      </c>
    </row>
    <row r="13" spans="1:4" x14ac:dyDescent="0.25">
      <c r="A13" t="s">
        <v>3414</v>
      </c>
      <c r="B13" t="s">
        <v>94</v>
      </c>
      <c r="C13" t="s">
        <v>26</v>
      </c>
      <c r="D13" t="s">
        <v>95</v>
      </c>
    </row>
    <row r="14" spans="1:4" x14ac:dyDescent="0.25">
      <c r="A14" t="s">
        <v>3415</v>
      </c>
      <c r="B14" t="s">
        <v>98</v>
      </c>
      <c r="C14" t="s">
        <v>23</v>
      </c>
      <c r="D14" t="s">
        <v>97</v>
      </c>
    </row>
    <row r="15" spans="1:4" x14ac:dyDescent="0.25">
      <c r="A15" t="s">
        <v>3416</v>
      </c>
      <c r="B15" t="s">
        <v>102</v>
      </c>
      <c r="C15" t="s">
        <v>26</v>
      </c>
      <c r="D15" t="s">
        <v>2788</v>
      </c>
    </row>
    <row r="16" spans="1:4" x14ac:dyDescent="0.25">
      <c r="A16" t="s">
        <v>3417</v>
      </c>
      <c r="B16" t="s">
        <v>114</v>
      </c>
      <c r="C16" t="s">
        <v>23</v>
      </c>
      <c r="D16" t="s">
        <v>115</v>
      </c>
    </row>
    <row r="17" spans="1:4" x14ac:dyDescent="0.25">
      <c r="A17" t="s">
        <v>3418</v>
      </c>
      <c r="B17" t="s">
        <v>122</v>
      </c>
      <c r="C17" t="s">
        <v>23</v>
      </c>
      <c r="D17" t="s">
        <v>123</v>
      </c>
    </row>
    <row r="18" spans="1:4" x14ac:dyDescent="0.25">
      <c r="A18" t="s">
        <v>3419</v>
      </c>
      <c r="B18" t="s">
        <v>2791</v>
      </c>
      <c r="C18" t="s">
        <v>127</v>
      </c>
      <c r="D18" t="s">
        <v>2790</v>
      </c>
    </row>
    <row r="19" spans="1:4" x14ac:dyDescent="0.25">
      <c r="A19" t="s">
        <v>3420</v>
      </c>
      <c r="B19" t="s">
        <v>2793</v>
      </c>
      <c r="C19" t="s">
        <v>23</v>
      </c>
      <c r="D19" t="s">
        <v>2792</v>
      </c>
    </row>
    <row r="20" spans="1:4" x14ac:dyDescent="0.25">
      <c r="A20" t="s">
        <v>3421</v>
      </c>
      <c r="B20" t="s">
        <v>2794</v>
      </c>
      <c r="C20" t="s">
        <v>4</v>
      </c>
      <c r="D20" t="s">
        <v>2795</v>
      </c>
    </row>
    <row r="21" spans="1:4" x14ac:dyDescent="0.25">
      <c r="A21" t="s">
        <v>3422</v>
      </c>
      <c r="B21" t="s">
        <v>2796</v>
      </c>
      <c r="C21" t="s">
        <v>26</v>
      </c>
      <c r="D21" t="s">
        <v>2797</v>
      </c>
    </row>
    <row r="22" spans="1:4" x14ac:dyDescent="0.25">
      <c r="A22" t="s">
        <v>3423</v>
      </c>
      <c r="B22" t="s">
        <v>159</v>
      </c>
      <c r="C22" t="s">
        <v>23</v>
      </c>
      <c r="D22" t="s">
        <v>160</v>
      </c>
    </row>
    <row r="23" spans="1:4" x14ac:dyDescent="0.25">
      <c r="A23" t="s">
        <v>3424</v>
      </c>
      <c r="B23" t="s">
        <v>169</v>
      </c>
      <c r="C23" t="s">
        <v>23</v>
      </c>
      <c r="D23" t="s">
        <v>2800</v>
      </c>
    </row>
    <row r="24" spans="1:4" x14ac:dyDescent="0.25">
      <c r="A24" t="s">
        <v>3425</v>
      </c>
      <c r="B24" t="s">
        <v>161</v>
      </c>
      <c r="C24" t="s">
        <v>4</v>
      </c>
      <c r="D24" t="s">
        <v>2801</v>
      </c>
    </row>
    <row r="25" spans="1:4" x14ac:dyDescent="0.25">
      <c r="A25" t="s">
        <v>3426</v>
      </c>
      <c r="B25" t="s">
        <v>181</v>
      </c>
      <c r="C25" t="s">
        <v>4</v>
      </c>
      <c r="D25" t="s">
        <v>2804</v>
      </c>
    </row>
    <row r="26" spans="1:4" x14ac:dyDescent="0.25">
      <c r="A26" t="s">
        <v>3427</v>
      </c>
      <c r="B26" t="s">
        <v>2805</v>
      </c>
      <c r="C26" t="s">
        <v>127</v>
      </c>
      <c r="D26" t="s">
        <v>2806</v>
      </c>
    </row>
    <row r="27" spans="1:4" x14ac:dyDescent="0.25">
      <c r="A27" t="s">
        <v>3428</v>
      </c>
      <c r="B27" t="s">
        <v>2812</v>
      </c>
      <c r="C27" t="s">
        <v>4</v>
      </c>
      <c r="D27" t="s">
        <v>2813</v>
      </c>
    </row>
    <row r="28" spans="1:4" x14ac:dyDescent="0.25">
      <c r="A28" t="s">
        <v>3429</v>
      </c>
      <c r="B28" t="s">
        <v>2815</v>
      </c>
      <c r="C28" t="s">
        <v>23</v>
      </c>
      <c r="D28" t="s">
        <v>2814</v>
      </c>
    </row>
    <row r="29" spans="1:4" x14ac:dyDescent="0.25">
      <c r="A29" t="s">
        <v>3430</v>
      </c>
      <c r="B29" t="s">
        <v>2817</v>
      </c>
      <c r="C29" t="s">
        <v>4</v>
      </c>
      <c r="D29" t="s">
        <v>2816</v>
      </c>
    </row>
    <row r="30" spans="1:4" x14ac:dyDescent="0.25">
      <c r="A30" t="s">
        <v>3431</v>
      </c>
      <c r="B30" t="s">
        <v>2820</v>
      </c>
      <c r="C30" t="s">
        <v>23</v>
      </c>
      <c r="D30" t="s">
        <v>2819</v>
      </c>
    </row>
    <row r="31" spans="1:4" x14ac:dyDescent="0.25">
      <c r="B31" t="s">
        <v>2821</v>
      </c>
      <c r="C31" t="s">
        <v>7</v>
      </c>
      <c r="D31" t="s">
        <v>2822</v>
      </c>
    </row>
    <row r="32" spans="1:4" x14ac:dyDescent="0.25">
      <c r="A32" t="s">
        <v>3432</v>
      </c>
      <c r="B32" t="s">
        <v>217</v>
      </c>
      <c r="C32" t="s">
        <v>127</v>
      </c>
      <c r="D32" t="s">
        <v>2828</v>
      </c>
    </row>
    <row r="33" spans="1:4" x14ac:dyDescent="0.25">
      <c r="B33" t="s">
        <v>2831</v>
      </c>
      <c r="C33" t="s">
        <v>23</v>
      </c>
      <c r="D33" t="s">
        <v>2830</v>
      </c>
    </row>
    <row r="34" spans="1:4" x14ac:dyDescent="0.25">
      <c r="A34" t="s">
        <v>3433</v>
      </c>
    </row>
    <row r="35" spans="1:4" x14ac:dyDescent="0.25">
      <c r="A35" t="s">
        <v>3434</v>
      </c>
      <c r="B35" t="s">
        <v>2832</v>
      </c>
      <c r="C35" t="s">
        <v>23</v>
      </c>
      <c r="D35" t="s">
        <v>2833</v>
      </c>
    </row>
    <row r="36" spans="1:4" x14ac:dyDescent="0.25">
      <c r="A36" t="s">
        <v>3435</v>
      </c>
      <c r="B36" t="s">
        <v>2841</v>
      </c>
      <c r="C36" t="s">
        <v>2808</v>
      </c>
      <c r="D36" t="s">
        <v>2840</v>
      </c>
    </row>
    <row r="37" spans="1:4" x14ac:dyDescent="0.25">
      <c r="A37" t="s">
        <v>3436</v>
      </c>
      <c r="B37" t="s">
        <v>259</v>
      </c>
      <c r="C37" t="s">
        <v>23</v>
      </c>
      <c r="D37" t="s">
        <v>2847</v>
      </c>
    </row>
    <row r="38" spans="1:4" x14ac:dyDescent="0.25">
      <c r="A38" t="s">
        <v>3437</v>
      </c>
      <c r="B38" t="s">
        <v>261</v>
      </c>
      <c r="C38" t="s">
        <v>23</v>
      </c>
      <c r="D38" t="s">
        <v>2850</v>
      </c>
    </row>
    <row r="39" spans="1:4" x14ac:dyDescent="0.25">
      <c r="A39" t="s">
        <v>3438</v>
      </c>
      <c r="B39" t="s">
        <v>269</v>
      </c>
      <c r="C39" t="s">
        <v>23</v>
      </c>
      <c r="D39" t="s">
        <v>268</v>
      </c>
    </row>
    <row r="40" spans="1:4" x14ac:dyDescent="0.25">
      <c r="A40" t="s">
        <v>3439</v>
      </c>
      <c r="B40" t="s">
        <v>273</v>
      </c>
      <c r="C40" t="s">
        <v>127</v>
      </c>
      <c r="D40" t="s">
        <v>2851</v>
      </c>
    </row>
    <row r="41" spans="1:4" x14ac:dyDescent="0.25">
      <c r="A41" t="s">
        <v>3440</v>
      </c>
      <c r="B41" t="s">
        <v>280</v>
      </c>
      <c r="C41" t="s">
        <v>23</v>
      </c>
      <c r="D41" t="s">
        <v>2852</v>
      </c>
    </row>
    <row r="42" spans="1:4" x14ac:dyDescent="0.25">
      <c r="A42" t="s">
        <v>3441</v>
      </c>
      <c r="B42" t="s">
        <v>291</v>
      </c>
      <c r="C42" t="s">
        <v>26</v>
      </c>
      <c r="D42" t="s">
        <v>2853</v>
      </c>
    </row>
    <row r="43" spans="1:4" x14ac:dyDescent="0.25">
      <c r="B43" t="s">
        <v>2860</v>
      </c>
      <c r="C43" t="s">
        <v>127</v>
      </c>
      <c r="D43" t="s">
        <v>2859</v>
      </c>
    </row>
    <row r="44" spans="1:4" x14ac:dyDescent="0.25">
      <c r="A44" t="s">
        <v>3442</v>
      </c>
    </row>
    <row r="45" spans="1:4" x14ac:dyDescent="0.25">
      <c r="B45" t="s">
        <v>2861</v>
      </c>
      <c r="C45" t="s">
        <v>7</v>
      </c>
      <c r="D45" t="s">
        <v>2086</v>
      </c>
    </row>
    <row r="46" spans="1:4" x14ac:dyDescent="0.25">
      <c r="A46" t="s">
        <v>3443</v>
      </c>
      <c r="B46" t="s">
        <v>311</v>
      </c>
      <c r="C46" t="s">
        <v>23</v>
      </c>
      <c r="D46" t="s">
        <v>2862</v>
      </c>
    </row>
    <row r="47" spans="1:4" x14ac:dyDescent="0.25">
      <c r="A47" t="s">
        <v>3444</v>
      </c>
      <c r="B47" t="s">
        <v>2863</v>
      </c>
      <c r="C47" t="s">
        <v>7</v>
      </c>
      <c r="D47" t="s">
        <v>2864</v>
      </c>
    </row>
    <row r="48" spans="1:4" x14ac:dyDescent="0.25">
      <c r="A48" t="s">
        <v>3445</v>
      </c>
      <c r="B48" t="s">
        <v>2866</v>
      </c>
      <c r="C48" t="s">
        <v>26</v>
      </c>
      <c r="D48" t="s">
        <v>325</v>
      </c>
    </row>
    <row r="49" spans="1:4" x14ac:dyDescent="0.25">
      <c r="A49" t="s">
        <v>3446</v>
      </c>
      <c r="B49" t="s">
        <v>2868</v>
      </c>
      <c r="C49" t="s">
        <v>26</v>
      </c>
      <c r="D49" t="s">
        <v>2869</v>
      </c>
    </row>
    <row r="50" spans="1:4" x14ac:dyDescent="0.25">
      <c r="A50" t="s">
        <v>3447</v>
      </c>
      <c r="B50" t="s">
        <v>2870</v>
      </c>
      <c r="C50" t="s">
        <v>23</v>
      </c>
      <c r="D50" t="s">
        <v>2871</v>
      </c>
    </row>
    <row r="51" spans="1:4" x14ac:dyDescent="0.25">
      <c r="A51" t="s">
        <v>3448</v>
      </c>
      <c r="B51" t="s">
        <v>352</v>
      </c>
      <c r="C51" t="s">
        <v>26</v>
      </c>
      <c r="D51" t="s">
        <v>2873</v>
      </c>
    </row>
    <row r="52" spans="1:4" x14ac:dyDescent="0.25">
      <c r="A52" t="s">
        <v>3449</v>
      </c>
      <c r="B52" t="s">
        <v>358</v>
      </c>
      <c r="C52" t="s">
        <v>26</v>
      </c>
      <c r="D52" t="s">
        <v>2874</v>
      </c>
    </row>
    <row r="53" spans="1:4" x14ac:dyDescent="0.25">
      <c r="A53" t="s">
        <v>3450</v>
      </c>
      <c r="B53" t="s">
        <v>2875</v>
      </c>
      <c r="C53" t="s">
        <v>127</v>
      </c>
      <c r="D53" t="s">
        <v>2876</v>
      </c>
    </row>
    <row r="54" spans="1:4" x14ac:dyDescent="0.25">
      <c r="A54" t="s">
        <v>3451</v>
      </c>
      <c r="B54" t="s">
        <v>367</v>
      </c>
      <c r="C54" t="s">
        <v>368</v>
      </c>
      <c r="D54" t="s">
        <v>2879</v>
      </c>
    </row>
    <row r="55" spans="1:4" x14ac:dyDescent="0.25">
      <c r="A55" t="s">
        <v>3452</v>
      </c>
      <c r="B55" t="s">
        <v>2880</v>
      </c>
      <c r="C55" t="s">
        <v>7</v>
      </c>
      <c r="D55" t="s">
        <v>2881</v>
      </c>
    </row>
    <row r="56" spans="1:4" x14ac:dyDescent="0.25">
      <c r="A56" t="s">
        <v>3453</v>
      </c>
      <c r="B56" t="s">
        <v>380</v>
      </c>
      <c r="C56" t="s">
        <v>26</v>
      </c>
      <c r="D56" t="s">
        <v>381</v>
      </c>
    </row>
    <row r="57" spans="1:4" x14ac:dyDescent="0.25">
      <c r="A57" t="s">
        <v>3454</v>
      </c>
      <c r="B57" t="s">
        <v>2883</v>
      </c>
      <c r="C57" t="s">
        <v>26</v>
      </c>
      <c r="D57" t="s">
        <v>2882</v>
      </c>
    </row>
    <row r="58" spans="1:4" x14ac:dyDescent="0.25">
      <c r="A58" t="s">
        <v>3455</v>
      </c>
      <c r="B58" t="s">
        <v>2887</v>
      </c>
      <c r="C58" t="s">
        <v>392</v>
      </c>
      <c r="D58" t="s">
        <v>2888</v>
      </c>
    </row>
    <row r="59" spans="1:4" x14ac:dyDescent="0.25">
      <c r="A59" t="s">
        <v>3456</v>
      </c>
      <c r="B59" t="s">
        <v>396</v>
      </c>
      <c r="C59" t="s">
        <v>7</v>
      </c>
      <c r="D59" t="s">
        <v>2889</v>
      </c>
    </row>
    <row r="60" spans="1:4" x14ac:dyDescent="0.25">
      <c r="A60" t="s">
        <v>3457</v>
      </c>
    </row>
    <row r="61" spans="1:4" x14ac:dyDescent="0.25">
      <c r="A61" t="s">
        <v>3458</v>
      </c>
      <c r="B61" t="s">
        <v>2892</v>
      </c>
      <c r="C61" t="s">
        <v>7</v>
      </c>
      <c r="D61" t="s">
        <v>409</v>
      </c>
    </row>
    <row r="62" spans="1:4" x14ac:dyDescent="0.25">
      <c r="A62" t="s">
        <v>3459</v>
      </c>
      <c r="B62" t="s">
        <v>2894</v>
      </c>
      <c r="C62" t="s">
        <v>412</v>
      </c>
      <c r="D62" t="s">
        <v>2895</v>
      </c>
    </row>
    <row r="63" spans="1:4" x14ac:dyDescent="0.25">
      <c r="A63" t="s">
        <v>3460</v>
      </c>
      <c r="B63" t="s">
        <v>421</v>
      </c>
      <c r="C63" t="s">
        <v>422</v>
      </c>
      <c r="D63" t="s">
        <v>420</v>
      </c>
    </row>
    <row r="64" spans="1:4" x14ac:dyDescent="0.25">
      <c r="A64" t="s">
        <v>3461</v>
      </c>
      <c r="B64" t="s">
        <v>428</v>
      </c>
      <c r="C64" t="s">
        <v>26</v>
      </c>
      <c r="D64" t="s">
        <v>2899</v>
      </c>
    </row>
    <row r="65" spans="1:4" x14ac:dyDescent="0.25">
      <c r="A65" t="s">
        <v>3462</v>
      </c>
      <c r="B65" t="s">
        <v>2901</v>
      </c>
      <c r="C65" t="s">
        <v>392</v>
      </c>
      <c r="D65" t="s">
        <v>2902</v>
      </c>
    </row>
    <row r="66" spans="1:4" x14ac:dyDescent="0.25">
      <c r="A66" t="s">
        <v>3463</v>
      </c>
      <c r="B66" t="s">
        <v>444</v>
      </c>
      <c r="C66" t="s">
        <v>26</v>
      </c>
      <c r="D66" t="s">
        <v>2904</v>
      </c>
    </row>
    <row r="67" spans="1:4" x14ac:dyDescent="0.25">
      <c r="A67" t="s">
        <v>3464</v>
      </c>
      <c r="B67" t="s">
        <v>2906</v>
      </c>
      <c r="C67" t="s">
        <v>26</v>
      </c>
      <c r="D67" t="s">
        <v>2905</v>
      </c>
    </row>
    <row r="68" spans="1:4" x14ac:dyDescent="0.25">
      <c r="A68" t="s">
        <v>3465</v>
      </c>
      <c r="B68" t="s">
        <v>2907</v>
      </c>
      <c r="C68" t="s">
        <v>23</v>
      </c>
      <c r="D68" t="s">
        <v>2908</v>
      </c>
    </row>
    <row r="69" spans="1:4" x14ac:dyDescent="0.25">
      <c r="A69" t="s">
        <v>3466</v>
      </c>
      <c r="B69" t="s">
        <v>467</v>
      </c>
      <c r="C69" t="s">
        <v>26</v>
      </c>
      <c r="D69" t="s">
        <v>2910</v>
      </c>
    </row>
    <row r="70" spans="1:4" x14ac:dyDescent="0.25">
      <c r="A70" t="s">
        <v>3467</v>
      </c>
      <c r="B70" t="s">
        <v>2912</v>
      </c>
      <c r="C70" t="s">
        <v>26</v>
      </c>
      <c r="D70" t="s">
        <v>2911</v>
      </c>
    </row>
    <row r="71" spans="1:4" x14ac:dyDescent="0.25">
      <c r="A71" t="s">
        <v>3468</v>
      </c>
      <c r="B71" t="s">
        <v>2914</v>
      </c>
      <c r="C71" t="s">
        <v>26</v>
      </c>
      <c r="D71" t="s">
        <v>2913</v>
      </c>
    </row>
    <row r="72" spans="1:4" x14ac:dyDescent="0.25">
      <c r="A72" t="s">
        <v>3469</v>
      </c>
      <c r="B72" t="s">
        <v>2916</v>
      </c>
      <c r="C72" t="s">
        <v>23</v>
      </c>
      <c r="D72" t="s">
        <v>2915</v>
      </c>
    </row>
    <row r="73" spans="1:4" x14ac:dyDescent="0.25">
      <c r="A73" t="s">
        <v>3470</v>
      </c>
      <c r="B73" t="s">
        <v>493</v>
      </c>
      <c r="C73" t="s">
        <v>23</v>
      </c>
      <c r="D73" t="s">
        <v>2917</v>
      </c>
    </row>
    <row r="74" spans="1:4" x14ac:dyDescent="0.25">
      <c r="A74" t="s">
        <v>3471</v>
      </c>
      <c r="B74" t="s">
        <v>499</v>
      </c>
      <c r="C74" t="s">
        <v>23</v>
      </c>
      <c r="D74" t="s">
        <v>2918</v>
      </c>
    </row>
    <row r="75" spans="1:4" x14ac:dyDescent="0.25">
      <c r="B75" t="s">
        <v>503</v>
      </c>
      <c r="C75" t="s">
        <v>7</v>
      </c>
      <c r="D75" t="s">
        <v>2919</v>
      </c>
    </row>
    <row r="76" spans="1:4" x14ac:dyDescent="0.25">
      <c r="A76" t="s">
        <v>3472</v>
      </c>
      <c r="B76" t="s">
        <v>507</v>
      </c>
      <c r="C76" t="s">
        <v>23</v>
      </c>
      <c r="D76" t="s">
        <v>508</v>
      </c>
    </row>
    <row r="77" spans="1:4" x14ac:dyDescent="0.25">
      <c r="A77" t="s">
        <v>3473</v>
      </c>
      <c r="B77" t="s">
        <v>511</v>
      </c>
      <c r="C77" t="s">
        <v>4</v>
      </c>
      <c r="D77" t="s">
        <v>2920</v>
      </c>
    </row>
    <row r="78" spans="1:4" x14ac:dyDescent="0.25">
      <c r="B78" t="s">
        <v>515</v>
      </c>
      <c r="C78" t="s">
        <v>23</v>
      </c>
      <c r="D78" t="s">
        <v>2921</v>
      </c>
    </row>
    <row r="79" spans="1:4" x14ac:dyDescent="0.25">
      <c r="A79" t="s">
        <v>3474</v>
      </c>
      <c r="B79" t="s">
        <v>521</v>
      </c>
      <c r="C79" t="s">
        <v>23</v>
      </c>
      <c r="D79" t="s">
        <v>2922</v>
      </c>
    </row>
    <row r="80" spans="1:4" x14ac:dyDescent="0.25">
      <c r="A80" t="s">
        <v>3475</v>
      </c>
      <c r="B80" t="s">
        <v>537</v>
      </c>
      <c r="C80" t="s">
        <v>4</v>
      </c>
      <c r="D80" t="s">
        <v>538</v>
      </c>
    </row>
    <row r="81" spans="1:4" x14ac:dyDescent="0.25">
      <c r="B81" t="s">
        <v>535</v>
      </c>
      <c r="C81" t="s">
        <v>4</v>
      </c>
      <c r="D81" t="s">
        <v>2923</v>
      </c>
    </row>
    <row r="82" spans="1:4" x14ac:dyDescent="0.25">
      <c r="A82" t="s">
        <v>3476</v>
      </c>
      <c r="B82" t="s">
        <v>2925</v>
      </c>
      <c r="C82" t="s">
        <v>23</v>
      </c>
      <c r="D82" t="s">
        <v>2926</v>
      </c>
    </row>
    <row r="83" spans="1:4" x14ac:dyDescent="0.25">
      <c r="A83" t="s">
        <v>3477</v>
      </c>
      <c r="B83" t="s">
        <v>544</v>
      </c>
      <c r="C83" t="s">
        <v>4</v>
      </c>
      <c r="D83" t="s">
        <v>2927</v>
      </c>
    </row>
    <row r="84" spans="1:4" x14ac:dyDescent="0.25">
      <c r="A84" t="s">
        <v>3478</v>
      </c>
      <c r="B84" t="s">
        <v>550</v>
      </c>
      <c r="C84" t="s">
        <v>4</v>
      </c>
      <c r="D84" t="s">
        <v>2928</v>
      </c>
    </row>
    <row r="85" spans="1:4" x14ac:dyDescent="0.25">
      <c r="A85" t="s">
        <v>3479</v>
      </c>
      <c r="B85" t="s">
        <v>557</v>
      </c>
      <c r="C85" t="s">
        <v>4</v>
      </c>
      <c r="D85" t="s">
        <v>2930</v>
      </c>
    </row>
    <row r="86" spans="1:4" x14ac:dyDescent="0.25">
      <c r="A86" t="s">
        <v>3480</v>
      </c>
      <c r="B86" t="s">
        <v>569</v>
      </c>
      <c r="C86" t="s">
        <v>23</v>
      </c>
      <c r="D86" t="s">
        <v>2931</v>
      </c>
    </row>
    <row r="87" spans="1:4" x14ac:dyDescent="0.25">
      <c r="A87" t="s">
        <v>3481</v>
      </c>
      <c r="B87" t="s">
        <v>2935</v>
      </c>
      <c r="C87" t="s">
        <v>583</v>
      </c>
      <c r="D87" t="s">
        <v>2934</v>
      </c>
    </row>
    <row r="88" spans="1:4" x14ac:dyDescent="0.25">
      <c r="A88" t="s">
        <v>3482</v>
      </c>
      <c r="B88" t="s">
        <v>2937</v>
      </c>
      <c r="C88" t="s">
        <v>583</v>
      </c>
      <c r="D88" t="s">
        <v>2936</v>
      </c>
    </row>
    <row r="89" spans="1:4" x14ac:dyDescent="0.25">
      <c r="A89" t="s">
        <v>3483</v>
      </c>
      <c r="B89" t="s">
        <v>2940</v>
      </c>
      <c r="C89" t="s">
        <v>7</v>
      </c>
      <c r="D89" t="s">
        <v>2939</v>
      </c>
    </row>
    <row r="90" spans="1:4" x14ac:dyDescent="0.25">
      <c r="B90" t="s">
        <v>606</v>
      </c>
      <c r="C90" t="s">
        <v>583</v>
      </c>
      <c r="D90" t="s">
        <v>2941</v>
      </c>
    </row>
    <row r="91" spans="1:4" x14ac:dyDescent="0.25">
      <c r="A91" t="s">
        <v>3484</v>
      </c>
      <c r="B91" t="s">
        <v>2943</v>
      </c>
      <c r="C91" t="s">
        <v>583</v>
      </c>
      <c r="D91" t="s">
        <v>2942</v>
      </c>
    </row>
    <row r="92" spans="1:4" x14ac:dyDescent="0.25">
      <c r="A92" t="s">
        <v>3485</v>
      </c>
      <c r="B92" t="s">
        <v>2945</v>
      </c>
      <c r="C92" t="s">
        <v>583</v>
      </c>
      <c r="D92" t="s">
        <v>2944</v>
      </c>
    </row>
    <row r="93" spans="1:4" x14ac:dyDescent="0.25">
      <c r="A93" t="s">
        <v>3486</v>
      </c>
      <c r="D93" t="s">
        <v>642</v>
      </c>
    </row>
    <row r="94" spans="1:4" x14ac:dyDescent="0.25">
      <c r="A94" t="s">
        <v>3487</v>
      </c>
      <c r="B94" t="s">
        <v>643</v>
      </c>
      <c r="C94" t="s">
        <v>26</v>
      </c>
      <c r="D94" t="s">
        <v>2949</v>
      </c>
    </row>
    <row r="95" spans="1:4" x14ac:dyDescent="0.25">
      <c r="A95" t="s">
        <v>3488</v>
      </c>
      <c r="B95" t="s">
        <v>649</v>
      </c>
      <c r="C95" t="s">
        <v>23</v>
      </c>
      <c r="D95" t="s">
        <v>2952</v>
      </c>
    </row>
    <row r="96" spans="1:4" x14ac:dyDescent="0.25">
      <c r="A96" t="s">
        <v>3489</v>
      </c>
      <c r="B96" t="s">
        <v>655</v>
      </c>
      <c r="C96" t="s">
        <v>23</v>
      </c>
      <c r="D96" t="s">
        <v>2953</v>
      </c>
    </row>
    <row r="97" spans="1:4" x14ac:dyDescent="0.25">
      <c r="A97" t="s">
        <v>3490</v>
      </c>
      <c r="B97" t="s">
        <v>2960</v>
      </c>
      <c r="C97" t="s">
        <v>127</v>
      </c>
      <c r="D97" t="s">
        <v>2959</v>
      </c>
    </row>
    <row r="98" spans="1:4" x14ac:dyDescent="0.25">
      <c r="A98" t="s">
        <v>3491</v>
      </c>
      <c r="B98" t="s">
        <v>668</v>
      </c>
      <c r="C98" t="s">
        <v>7</v>
      </c>
      <c r="D98" t="s">
        <v>2961</v>
      </c>
    </row>
    <row r="99" spans="1:4" x14ac:dyDescent="0.25">
      <c r="A99" t="s">
        <v>3492</v>
      </c>
      <c r="B99" t="s">
        <v>2963</v>
      </c>
      <c r="C99" t="s">
        <v>23</v>
      </c>
      <c r="D99" t="s">
        <v>2962</v>
      </c>
    </row>
    <row r="100" spans="1:4" x14ac:dyDescent="0.25">
      <c r="A100" t="s">
        <v>3493</v>
      </c>
      <c r="B100" t="s">
        <v>2965</v>
      </c>
      <c r="C100" t="s">
        <v>7</v>
      </c>
      <c r="D100" t="s">
        <v>2964</v>
      </c>
    </row>
    <row r="101" spans="1:4" x14ac:dyDescent="0.25">
      <c r="A101" t="s">
        <v>3494</v>
      </c>
      <c r="B101" t="s">
        <v>2968</v>
      </c>
      <c r="C101" t="s">
        <v>7</v>
      </c>
      <c r="D101" t="s">
        <v>2967</v>
      </c>
    </row>
    <row r="102" spans="1:4" x14ac:dyDescent="0.25">
      <c r="A102" t="s">
        <v>3495</v>
      </c>
      <c r="B102" t="s">
        <v>689</v>
      </c>
      <c r="C102" t="s">
        <v>23</v>
      </c>
      <c r="D102" t="s">
        <v>2973</v>
      </c>
    </row>
    <row r="103" spans="1:4" x14ac:dyDescent="0.25">
      <c r="A103" t="s">
        <v>3496</v>
      </c>
      <c r="B103" t="s">
        <v>703</v>
      </c>
      <c r="C103" t="s">
        <v>23</v>
      </c>
      <c r="D103" t="s">
        <v>2976</v>
      </c>
    </row>
    <row r="104" spans="1:4" x14ac:dyDescent="0.25">
      <c r="A104" t="s">
        <v>3497</v>
      </c>
      <c r="B104" t="s">
        <v>711</v>
      </c>
      <c r="C104" t="s">
        <v>23</v>
      </c>
      <c r="D104" t="s">
        <v>2977</v>
      </c>
    </row>
    <row r="105" spans="1:4" x14ac:dyDescent="0.25">
      <c r="A105" t="s">
        <v>3498</v>
      </c>
      <c r="B105" t="s">
        <v>2978</v>
      </c>
      <c r="C105" t="s">
        <v>4</v>
      </c>
      <c r="D105" t="s">
        <v>2979</v>
      </c>
    </row>
    <row r="106" spans="1:4" x14ac:dyDescent="0.25">
      <c r="A106" t="s">
        <v>3499</v>
      </c>
      <c r="B106" t="s">
        <v>2981</v>
      </c>
      <c r="C106" t="s">
        <v>23</v>
      </c>
      <c r="D106" t="s">
        <v>2980</v>
      </c>
    </row>
    <row r="107" spans="1:4" x14ac:dyDescent="0.25">
      <c r="A107" t="s">
        <v>3500</v>
      </c>
      <c r="B107" t="s">
        <v>2982</v>
      </c>
      <c r="C107" t="s">
        <v>23</v>
      </c>
      <c r="D107" t="s">
        <v>2983</v>
      </c>
    </row>
    <row r="108" spans="1:4" x14ac:dyDescent="0.25">
      <c r="A108" t="s">
        <v>3501</v>
      </c>
      <c r="B108" t="s">
        <v>2985</v>
      </c>
      <c r="C108" t="s">
        <v>4</v>
      </c>
      <c r="D108" t="s">
        <v>2984</v>
      </c>
    </row>
    <row r="109" spans="1:4" x14ac:dyDescent="0.25">
      <c r="A109" t="s">
        <v>3502</v>
      </c>
      <c r="B109" t="s">
        <v>2987</v>
      </c>
      <c r="C109" t="s">
        <v>23</v>
      </c>
      <c r="D109" t="s">
        <v>2986</v>
      </c>
    </row>
    <row r="110" spans="1:4" x14ac:dyDescent="0.25">
      <c r="B110" t="s">
        <v>743</v>
      </c>
      <c r="C110" t="s">
        <v>7</v>
      </c>
      <c r="D110" t="s">
        <v>2990</v>
      </c>
    </row>
    <row r="111" spans="1:4" x14ac:dyDescent="0.25">
      <c r="B111" t="s">
        <v>745</v>
      </c>
      <c r="C111" t="s">
        <v>276</v>
      </c>
      <c r="D111" t="s">
        <v>2989</v>
      </c>
    </row>
    <row r="112" spans="1:4" x14ac:dyDescent="0.25">
      <c r="B112" t="s">
        <v>747</v>
      </c>
      <c r="C112" t="s">
        <v>86</v>
      </c>
      <c r="D112" t="s">
        <v>2988</v>
      </c>
    </row>
    <row r="113" spans="1:4" x14ac:dyDescent="0.25">
      <c r="A113" t="s">
        <v>3503</v>
      </c>
      <c r="B113" t="s">
        <v>2993</v>
      </c>
      <c r="C113" t="s">
        <v>4</v>
      </c>
      <c r="D113" t="s">
        <v>2994</v>
      </c>
    </row>
    <row r="114" spans="1:4" x14ac:dyDescent="0.25">
      <c r="B114" t="s">
        <v>2995</v>
      </c>
      <c r="C114" t="s">
        <v>23</v>
      </c>
      <c r="D114" t="s">
        <v>2996</v>
      </c>
    </row>
    <row r="115" spans="1:4" x14ac:dyDescent="0.25">
      <c r="B115" t="s">
        <v>2991</v>
      </c>
      <c r="C115" t="s">
        <v>392</v>
      </c>
      <c r="D115" t="s">
        <v>2992</v>
      </c>
    </row>
    <row r="116" spans="1:4" x14ac:dyDescent="0.25">
      <c r="A116" t="s">
        <v>3504</v>
      </c>
      <c r="B116" t="s">
        <v>763</v>
      </c>
      <c r="C116" t="s">
        <v>23</v>
      </c>
      <c r="D116" t="s">
        <v>762</v>
      </c>
    </row>
    <row r="118" spans="1:4" x14ac:dyDescent="0.25">
      <c r="A118" t="s">
        <v>3505</v>
      </c>
      <c r="B118" t="s">
        <v>765</v>
      </c>
      <c r="C118" t="s">
        <v>766</v>
      </c>
      <c r="D118" t="s">
        <v>767</v>
      </c>
    </row>
    <row r="119" spans="1:4" x14ac:dyDescent="0.25">
      <c r="B119" t="s">
        <v>768</v>
      </c>
      <c r="C119" t="s">
        <v>769</v>
      </c>
      <c r="D119" t="s">
        <v>2998</v>
      </c>
    </row>
    <row r="120" spans="1:4" x14ac:dyDescent="0.25">
      <c r="A120" t="s">
        <v>3506</v>
      </c>
      <c r="B120" t="s">
        <v>773</v>
      </c>
      <c r="C120" t="s">
        <v>23</v>
      </c>
      <c r="D120" t="s">
        <v>774</v>
      </c>
    </row>
    <row r="122" spans="1:4" x14ac:dyDescent="0.25">
      <c r="B122" t="s">
        <v>3002</v>
      </c>
      <c r="C122" t="s">
        <v>7</v>
      </c>
      <c r="D122" t="s">
        <v>779</v>
      </c>
    </row>
    <row r="124" spans="1:4" x14ac:dyDescent="0.25">
      <c r="A124" t="s">
        <v>3507</v>
      </c>
      <c r="B124" t="s">
        <v>791</v>
      </c>
      <c r="C124" t="s">
        <v>23</v>
      </c>
      <c r="D124" t="s">
        <v>3010</v>
      </c>
    </row>
    <row r="126" spans="1:4" x14ac:dyDescent="0.25">
      <c r="A126" t="s">
        <v>3508</v>
      </c>
      <c r="B126" t="s">
        <v>3012</v>
      </c>
      <c r="C126" t="s">
        <v>434</v>
      </c>
      <c r="D126" t="s">
        <v>3011</v>
      </c>
    </row>
    <row r="127" spans="1:4" x14ac:dyDescent="0.25">
      <c r="B127" t="s">
        <v>799</v>
      </c>
      <c r="C127" t="s">
        <v>23</v>
      </c>
      <c r="D127" t="s">
        <v>800</v>
      </c>
    </row>
    <row r="129" spans="1:4" x14ac:dyDescent="0.25">
      <c r="A129" t="s">
        <v>3509</v>
      </c>
      <c r="B129" t="s">
        <v>803</v>
      </c>
      <c r="C129" t="s">
        <v>26</v>
      </c>
      <c r="D129" t="s">
        <v>3013</v>
      </c>
    </row>
    <row r="131" spans="1:4" x14ac:dyDescent="0.25">
      <c r="A131" t="s">
        <v>3510</v>
      </c>
      <c r="B131" t="s">
        <v>3015</v>
      </c>
      <c r="C131" t="s">
        <v>23</v>
      </c>
      <c r="D131" t="s">
        <v>3014</v>
      </c>
    </row>
    <row r="137" spans="1:4" x14ac:dyDescent="0.25">
      <c r="A137" t="s">
        <v>3511</v>
      </c>
      <c r="B137" t="s">
        <v>3017</v>
      </c>
      <c r="C137" t="s">
        <v>147</v>
      </c>
      <c r="D137" t="s">
        <v>3016</v>
      </c>
    </row>
    <row r="140" spans="1:4" x14ac:dyDescent="0.25">
      <c r="A140" t="s">
        <v>3512</v>
      </c>
      <c r="B140" t="s">
        <v>3019</v>
      </c>
      <c r="C140" t="s">
        <v>7</v>
      </c>
      <c r="D140" t="s">
        <v>3018</v>
      </c>
    </row>
    <row r="142" spans="1:4" x14ac:dyDescent="0.25">
      <c r="A142" t="s">
        <v>3513</v>
      </c>
      <c r="B142" t="s">
        <v>3021</v>
      </c>
      <c r="C142" t="s">
        <v>7</v>
      </c>
      <c r="D142" t="s">
        <v>3020</v>
      </c>
    </row>
    <row r="146" spans="1:4" x14ac:dyDescent="0.25">
      <c r="B146" t="s">
        <v>3024</v>
      </c>
      <c r="C146" t="s">
        <v>23</v>
      </c>
      <c r="D146" t="s">
        <v>3023</v>
      </c>
    </row>
    <row r="147" spans="1:4" x14ac:dyDescent="0.25">
      <c r="A147" t="s">
        <v>3514</v>
      </c>
      <c r="B147" t="s">
        <v>849</v>
      </c>
      <c r="C147" t="s">
        <v>23</v>
      </c>
      <c r="D147" t="s">
        <v>3022</v>
      </c>
    </row>
    <row r="149" spans="1:4" x14ac:dyDescent="0.25">
      <c r="A149" t="s">
        <v>3515</v>
      </c>
      <c r="B149" t="s">
        <v>3026</v>
      </c>
      <c r="C149" t="s">
        <v>221</v>
      </c>
      <c r="D149" t="s">
        <v>3025</v>
      </c>
    </row>
    <row r="151" spans="1:4" x14ac:dyDescent="0.25">
      <c r="A151" t="s">
        <v>3516</v>
      </c>
      <c r="B151" t="s">
        <v>860</v>
      </c>
      <c r="C151" t="s">
        <v>23</v>
      </c>
      <c r="D151" t="s">
        <v>3027</v>
      </c>
    </row>
    <row r="153" spans="1:4" x14ac:dyDescent="0.25">
      <c r="B153" t="s">
        <v>863</v>
      </c>
      <c r="C153" t="s">
        <v>23</v>
      </c>
      <c r="D153" t="s">
        <v>3028</v>
      </c>
    </row>
    <row r="154" spans="1:4" x14ac:dyDescent="0.25">
      <c r="B154" t="s">
        <v>867</v>
      </c>
      <c r="C154" t="s">
        <v>23</v>
      </c>
      <c r="D154" t="s">
        <v>3029</v>
      </c>
    </row>
    <row r="156" spans="1:4" x14ac:dyDescent="0.25">
      <c r="A156" t="s">
        <v>3517</v>
      </c>
      <c r="B156" t="s">
        <v>3031</v>
      </c>
      <c r="C156" t="s">
        <v>7</v>
      </c>
      <c r="D156" t="s">
        <v>3030</v>
      </c>
    </row>
    <row r="159" spans="1:4" x14ac:dyDescent="0.25">
      <c r="A159" t="s">
        <v>3518</v>
      </c>
      <c r="B159" t="s">
        <v>3032</v>
      </c>
      <c r="C159" t="s">
        <v>23</v>
      </c>
      <c r="D159" t="s">
        <v>877</v>
      </c>
    </row>
    <row r="162" spans="1:4" x14ac:dyDescent="0.25">
      <c r="A162" t="s">
        <v>3519</v>
      </c>
      <c r="B162" t="s">
        <v>3034</v>
      </c>
      <c r="C162" t="s">
        <v>26</v>
      </c>
      <c r="D162" t="s">
        <v>3033</v>
      </c>
    </row>
    <row r="165" spans="1:4" x14ac:dyDescent="0.25">
      <c r="A165" t="s">
        <v>3520</v>
      </c>
      <c r="B165" t="s">
        <v>3036</v>
      </c>
      <c r="C165" t="s">
        <v>7</v>
      </c>
      <c r="D165" t="s">
        <v>3035</v>
      </c>
    </row>
    <row r="168" spans="1:4" x14ac:dyDescent="0.25">
      <c r="A168" t="s">
        <v>3521</v>
      </c>
      <c r="B168" t="s">
        <v>902</v>
      </c>
      <c r="C168" t="s">
        <v>26</v>
      </c>
      <c r="D168" t="s">
        <v>903</v>
      </c>
    </row>
    <row r="170" spans="1:4" x14ac:dyDescent="0.25">
      <c r="A170" t="s">
        <v>3522</v>
      </c>
      <c r="B170" t="s">
        <v>906</v>
      </c>
      <c r="C170" t="s">
        <v>26</v>
      </c>
      <c r="D170" t="s">
        <v>907</v>
      </c>
    </row>
    <row r="172" spans="1:4" x14ac:dyDescent="0.25">
      <c r="A172" t="s">
        <v>3523</v>
      </c>
      <c r="B172" t="s">
        <v>910</v>
      </c>
      <c r="C172" t="s">
        <v>127</v>
      </c>
      <c r="D172" t="s">
        <v>911</v>
      </c>
    </row>
    <row r="174" spans="1:4" x14ac:dyDescent="0.25">
      <c r="A174" t="s">
        <v>3524</v>
      </c>
      <c r="B174" t="s">
        <v>916</v>
      </c>
      <c r="C174" t="s">
        <v>23</v>
      </c>
      <c r="D174" t="s">
        <v>917</v>
      </c>
    </row>
    <row r="176" spans="1:4" x14ac:dyDescent="0.25">
      <c r="A176" t="s">
        <v>3525</v>
      </c>
      <c r="B176" t="s">
        <v>3096</v>
      </c>
      <c r="C176" t="s">
        <v>7</v>
      </c>
      <c r="D176" t="s">
        <v>925</v>
      </c>
    </row>
    <row r="178" spans="1:4" x14ac:dyDescent="0.25">
      <c r="A178" t="s">
        <v>3526</v>
      </c>
    </row>
    <row r="180" spans="1:4" x14ac:dyDescent="0.25">
      <c r="A180" t="s">
        <v>3527</v>
      </c>
      <c r="B180" t="s">
        <v>928</v>
      </c>
      <c r="C180" t="s">
        <v>422</v>
      </c>
      <c r="D180" t="s">
        <v>3097</v>
      </c>
    </row>
    <row r="186" spans="1:4" x14ac:dyDescent="0.25">
      <c r="A186" t="s">
        <v>3528</v>
      </c>
      <c r="B186" t="s">
        <v>3100</v>
      </c>
      <c r="C186" t="s">
        <v>23</v>
      </c>
      <c r="D186" t="s">
        <v>3101</v>
      </c>
    </row>
    <row r="187" spans="1:4" x14ac:dyDescent="0.25">
      <c r="B187" t="s">
        <v>944</v>
      </c>
      <c r="C187" t="s">
        <v>583</v>
      </c>
      <c r="D187" t="s">
        <v>945</v>
      </c>
    </row>
    <row r="194" spans="1:4" x14ac:dyDescent="0.25">
      <c r="B194" t="s">
        <v>3098</v>
      </c>
      <c r="C194" t="s">
        <v>7</v>
      </c>
      <c r="D194" t="s">
        <v>3099</v>
      </c>
    </row>
    <row r="195" spans="1:4" x14ac:dyDescent="0.25">
      <c r="A195" t="s">
        <v>3529</v>
      </c>
      <c r="B195" t="s">
        <v>964</v>
      </c>
      <c r="C195" t="s">
        <v>7</v>
      </c>
      <c r="D195" t="s">
        <v>3102</v>
      </c>
    </row>
    <row r="199" spans="1:4" x14ac:dyDescent="0.25">
      <c r="A199" t="s">
        <v>3530</v>
      </c>
      <c r="B199" t="s">
        <v>3103</v>
      </c>
      <c r="C199" t="s">
        <v>127</v>
      </c>
      <c r="D199" t="s">
        <v>3104</v>
      </c>
    </row>
    <row r="203" spans="1:4" x14ac:dyDescent="0.25">
      <c r="A203" t="s">
        <v>3531</v>
      </c>
      <c r="B203" t="s">
        <v>3105</v>
      </c>
      <c r="C203" t="s">
        <v>23</v>
      </c>
      <c r="D203" t="s">
        <v>3106</v>
      </c>
    </row>
    <row r="210" spans="1:4" x14ac:dyDescent="0.25">
      <c r="A210" t="s">
        <v>3532</v>
      </c>
      <c r="B210" t="s">
        <v>3107</v>
      </c>
      <c r="C210" t="s">
        <v>127</v>
      </c>
      <c r="D210" t="s">
        <v>3108</v>
      </c>
    </row>
    <row r="216" spans="1:4" x14ac:dyDescent="0.25">
      <c r="A216" t="s">
        <v>3533</v>
      </c>
      <c r="B216" t="s">
        <v>3110</v>
      </c>
      <c r="C216" t="s">
        <v>127</v>
      </c>
      <c r="D216" t="s">
        <v>3109</v>
      </c>
    </row>
    <row r="218" spans="1:4" x14ac:dyDescent="0.25">
      <c r="A218" t="s">
        <v>3534</v>
      </c>
      <c r="B218" t="s">
        <v>1015</v>
      </c>
      <c r="C218" t="s">
        <v>26</v>
      </c>
      <c r="D218" t="s">
        <v>3111</v>
      </c>
    </row>
    <row r="220" spans="1:4" x14ac:dyDescent="0.25">
      <c r="A220" t="s">
        <v>3535</v>
      </c>
      <c r="B220" t="s">
        <v>3114</v>
      </c>
      <c r="C220" t="s">
        <v>3113</v>
      </c>
      <c r="D220" t="s">
        <v>3112</v>
      </c>
    </row>
    <row r="222" spans="1:4" x14ac:dyDescent="0.25">
      <c r="A222" t="s">
        <v>3536</v>
      </c>
      <c r="B222" t="s">
        <v>3116</v>
      </c>
      <c r="C222" t="s">
        <v>127</v>
      </c>
      <c r="D222" t="s">
        <v>3115</v>
      </c>
    </row>
    <row r="224" spans="1:4" x14ac:dyDescent="0.25">
      <c r="A224" t="s">
        <v>3537</v>
      </c>
      <c r="B224" t="s">
        <v>3118</v>
      </c>
      <c r="C224" t="s">
        <v>23</v>
      </c>
      <c r="D224" t="s">
        <v>3117</v>
      </c>
    </row>
    <row r="226" spans="1:4" x14ac:dyDescent="0.25">
      <c r="A226" t="s">
        <v>3538</v>
      </c>
      <c r="B226" t="s">
        <v>1033</v>
      </c>
      <c r="C226" t="s">
        <v>23</v>
      </c>
      <c r="D226" t="s">
        <v>3119</v>
      </c>
    </row>
    <row r="227" spans="1:4" x14ac:dyDescent="0.25">
      <c r="B227" t="s">
        <v>3120</v>
      </c>
      <c r="C227" t="s">
        <v>86</v>
      </c>
      <c r="D227" t="s">
        <v>1036</v>
      </c>
    </row>
    <row r="229" spans="1:4" x14ac:dyDescent="0.25">
      <c r="A229" t="s">
        <v>3539</v>
      </c>
      <c r="C229" t="s">
        <v>127</v>
      </c>
      <c r="D229" t="s">
        <v>3121</v>
      </c>
    </row>
    <row r="234" spans="1:4" x14ac:dyDescent="0.25">
      <c r="A234" t="s">
        <v>3540</v>
      </c>
      <c r="B234" t="s">
        <v>1045</v>
      </c>
      <c r="C234" t="s">
        <v>23</v>
      </c>
      <c r="D234" t="s">
        <v>3122</v>
      </c>
    </row>
    <row r="237" spans="1:4" x14ac:dyDescent="0.25">
      <c r="A237" t="s">
        <v>3541</v>
      </c>
      <c r="B237" t="s">
        <v>1055</v>
      </c>
      <c r="C237" t="s">
        <v>23</v>
      </c>
      <c r="D237" t="s">
        <v>3123</v>
      </c>
    </row>
    <row r="239" spans="1:4" x14ac:dyDescent="0.25">
      <c r="A239" t="s">
        <v>3542</v>
      </c>
      <c r="B239" t="s">
        <v>3125</v>
      </c>
      <c r="C239" t="s">
        <v>1061</v>
      </c>
      <c r="D239" t="s">
        <v>3124</v>
      </c>
    </row>
    <row r="241" spans="1:4" x14ac:dyDescent="0.25">
      <c r="A241" t="s">
        <v>3543</v>
      </c>
      <c r="B241" t="s">
        <v>3127</v>
      </c>
      <c r="C241" t="s">
        <v>127</v>
      </c>
      <c r="D241" t="s">
        <v>3126</v>
      </c>
    </row>
    <row r="243" spans="1:4" x14ac:dyDescent="0.25">
      <c r="A243" t="s">
        <v>3544</v>
      </c>
      <c r="B243" t="s">
        <v>3129</v>
      </c>
      <c r="C243" t="s">
        <v>7</v>
      </c>
      <c r="D243" t="s">
        <v>3128</v>
      </c>
    </row>
    <row r="245" spans="1:4" x14ac:dyDescent="0.25">
      <c r="A245" t="s">
        <v>3545</v>
      </c>
      <c r="B245" t="s">
        <v>1074</v>
      </c>
      <c r="C245" t="s">
        <v>26</v>
      </c>
      <c r="D245" t="s">
        <v>3130</v>
      </c>
    </row>
    <row r="248" spans="1:4" x14ac:dyDescent="0.25">
      <c r="A248" t="s">
        <v>3546</v>
      </c>
      <c r="B248" t="s">
        <v>1082</v>
      </c>
      <c r="C248" t="s">
        <v>26</v>
      </c>
      <c r="D248" t="s">
        <v>3131</v>
      </c>
    </row>
    <row r="252" spans="1:4" x14ac:dyDescent="0.25">
      <c r="A252" t="s">
        <v>3547</v>
      </c>
      <c r="B252" t="s">
        <v>3133</v>
      </c>
      <c r="C252" t="s">
        <v>7</v>
      </c>
      <c r="D252" t="s">
        <v>3132</v>
      </c>
    </row>
    <row r="254" spans="1:4" x14ac:dyDescent="0.25">
      <c r="A254" t="s">
        <v>3548</v>
      </c>
    </row>
    <row r="256" spans="1:4" x14ac:dyDescent="0.25">
      <c r="A256" t="s">
        <v>3549</v>
      </c>
      <c r="B256" t="s">
        <v>1094</v>
      </c>
      <c r="C256" t="s">
        <v>23</v>
      </c>
      <c r="D256" t="s">
        <v>3134</v>
      </c>
    </row>
    <row r="260" spans="1:4" x14ac:dyDescent="0.25">
      <c r="A260" t="s">
        <v>3550</v>
      </c>
      <c r="B260" t="s">
        <v>1105</v>
      </c>
      <c r="C260" t="s">
        <v>23</v>
      </c>
      <c r="D260" t="s">
        <v>3135</v>
      </c>
    </row>
    <row r="263" spans="1:4" x14ac:dyDescent="0.25">
      <c r="A263" t="s">
        <v>3551</v>
      </c>
      <c r="B263" t="s">
        <v>1119</v>
      </c>
      <c r="C263" t="s">
        <v>23</v>
      </c>
      <c r="D263" t="s">
        <v>3136</v>
      </c>
    </row>
    <row r="265" spans="1:4" x14ac:dyDescent="0.25">
      <c r="A265" t="s">
        <v>3552</v>
      </c>
      <c r="B265" t="s">
        <v>1123</v>
      </c>
      <c r="C265" t="s">
        <v>23</v>
      </c>
      <c r="D265" t="s">
        <v>3137</v>
      </c>
    </row>
    <row r="267" spans="1:4" x14ac:dyDescent="0.25">
      <c r="A267" t="s">
        <v>3553</v>
      </c>
      <c r="B267" t="s">
        <v>1125</v>
      </c>
      <c r="C267" t="s">
        <v>23</v>
      </c>
      <c r="D267" t="s">
        <v>3138</v>
      </c>
    </row>
    <row r="268" spans="1:4" x14ac:dyDescent="0.25">
      <c r="B268" t="s">
        <v>3044</v>
      </c>
      <c r="C268" t="s">
        <v>7</v>
      </c>
      <c r="D268" t="s">
        <v>3045</v>
      </c>
    </row>
    <row r="269" spans="1:4" x14ac:dyDescent="0.25">
      <c r="A269" t="s">
        <v>3554</v>
      </c>
      <c r="B269" t="s">
        <v>3140</v>
      </c>
      <c r="C269" t="s">
        <v>7</v>
      </c>
      <c r="D269" t="s">
        <v>3139</v>
      </c>
    </row>
    <row r="271" spans="1:4" x14ac:dyDescent="0.25">
      <c r="A271" t="s">
        <v>3555</v>
      </c>
      <c r="B271" t="s">
        <v>1136</v>
      </c>
      <c r="C271" t="s">
        <v>23</v>
      </c>
      <c r="D271" t="s">
        <v>3141</v>
      </c>
    </row>
    <row r="274" spans="1:4" x14ac:dyDescent="0.25">
      <c r="A274" t="s">
        <v>3556</v>
      </c>
      <c r="B274" t="s">
        <v>3143</v>
      </c>
      <c r="C274" t="s">
        <v>26</v>
      </c>
      <c r="D274" t="s">
        <v>3142</v>
      </c>
    </row>
    <row r="276" spans="1:4" x14ac:dyDescent="0.25">
      <c r="A276" t="s">
        <v>3557</v>
      </c>
      <c r="B276" t="s">
        <v>3144</v>
      </c>
      <c r="C276" t="s">
        <v>26</v>
      </c>
      <c r="D276" t="s">
        <v>3145</v>
      </c>
    </row>
    <row r="279" spans="1:4" x14ac:dyDescent="0.25">
      <c r="A279" t="s">
        <v>3558</v>
      </c>
      <c r="B279" t="s">
        <v>1160</v>
      </c>
      <c r="C279" t="s">
        <v>23</v>
      </c>
      <c r="D279" t="s">
        <v>3146</v>
      </c>
    </row>
    <row r="281" spans="1:4" x14ac:dyDescent="0.25">
      <c r="A281" t="s">
        <v>3559</v>
      </c>
      <c r="B281" t="s">
        <v>1162</v>
      </c>
      <c r="C281" t="s">
        <v>23</v>
      </c>
      <c r="D281" t="s">
        <v>3147</v>
      </c>
    </row>
    <row r="283" spans="1:4" x14ac:dyDescent="0.25">
      <c r="A283" t="s">
        <v>3560</v>
      </c>
      <c r="B283" t="s">
        <v>3149</v>
      </c>
      <c r="C283" t="s">
        <v>23</v>
      </c>
      <c r="D283" t="s">
        <v>3148</v>
      </c>
    </row>
    <row r="285" spans="1:4" x14ac:dyDescent="0.25">
      <c r="A285" t="s">
        <v>3561</v>
      </c>
    </row>
    <row r="287" spans="1:4" x14ac:dyDescent="0.25">
      <c r="A287" t="s">
        <v>3562</v>
      </c>
    </row>
    <row r="289" spans="1:4" x14ac:dyDescent="0.25">
      <c r="A289" t="s">
        <v>3563</v>
      </c>
    </row>
    <row r="291" spans="1:4" x14ac:dyDescent="0.25">
      <c r="A291" t="s">
        <v>3564</v>
      </c>
    </row>
    <row r="293" spans="1:4" x14ac:dyDescent="0.25">
      <c r="A293" t="s">
        <v>3565</v>
      </c>
    </row>
    <row r="295" spans="1:4" x14ac:dyDescent="0.25">
      <c r="A295" t="s">
        <v>3566</v>
      </c>
    </row>
    <row r="298" spans="1:4" x14ac:dyDescent="0.25">
      <c r="A298" t="s">
        <v>3567</v>
      </c>
      <c r="B298" t="s">
        <v>3151</v>
      </c>
      <c r="C298" t="s">
        <v>7</v>
      </c>
      <c r="D298" t="s">
        <v>3150</v>
      </c>
    </row>
    <row r="300" spans="1:4" x14ac:dyDescent="0.25">
      <c r="A300" t="s">
        <v>3568</v>
      </c>
      <c r="B300" t="s">
        <v>3153</v>
      </c>
      <c r="C300" t="s">
        <v>26</v>
      </c>
      <c r="D300" t="s">
        <v>3152</v>
      </c>
    </row>
    <row r="324" spans="1:4" x14ac:dyDescent="0.25">
      <c r="A324" t="s">
        <v>3569</v>
      </c>
      <c r="B324" t="s">
        <v>3155</v>
      </c>
      <c r="C324" t="s">
        <v>147</v>
      </c>
      <c r="D324" t="s">
        <v>3154</v>
      </c>
    </row>
    <row r="329" spans="1:4" x14ac:dyDescent="0.25">
      <c r="A329" t="s">
        <v>3570</v>
      </c>
      <c r="B329" t="s">
        <v>3157</v>
      </c>
      <c r="C329" t="s">
        <v>434</v>
      </c>
      <c r="D329" t="s">
        <v>3156</v>
      </c>
    </row>
    <row r="331" spans="1:4" x14ac:dyDescent="0.25">
      <c r="A331" t="s">
        <v>3571</v>
      </c>
      <c r="B331" t="s">
        <v>3159</v>
      </c>
      <c r="C331" t="s">
        <v>1061</v>
      </c>
      <c r="D331" t="s">
        <v>3158</v>
      </c>
    </row>
    <row r="336" spans="1:4" x14ac:dyDescent="0.25">
      <c r="A336" t="s">
        <v>3572</v>
      </c>
      <c r="B336" t="s">
        <v>1272</v>
      </c>
      <c r="C336" t="s">
        <v>437</v>
      </c>
      <c r="D336" t="s">
        <v>3160</v>
      </c>
    </row>
    <row r="338" spans="1:4" x14ac:dyDescent="0.25">
      <c r="A338" t="s">
        <v>3573</v>
      </c>
      <c r="B338" t="s">
        <v>3162</v>
      </c>
      <c r="C338" t="s">
        <v>583</v>
      </c>
      <c r="D338" t="s">
        <v>3161</v>
      </c>
    </row>
    <row r="355" spans="1:4" x14ac:dyDescent="0.25">
      <c r="A355" t="s">
        <v>3574</v>
      </c>
    </row>
    <row r="357" spans="1:4" x14ac:dyDescent="0.25">
      <c r="A357" t="s">
        <v>3575</v>
      </c>
      <c r="B357" t="s">
        <v>3164</v>
      </c>
      <c r="C357" t="s">
        <v>7</v>
      </c>
      <c r="D357" t="s">
        <v>3163</v>
      </c>
    </row>
    <row r="359" spans="1:4" x14ac:dyDescent="0.25">
      <c r="A359" t="s">
        <v>3576</v>
      </c>
      <c r="B359" t="s">
        <v>3166</v>
      </c>
      <c r="C359" t="s">
        <v>26</v>
      </c>
      <c r="D359" t="s">
        <v>3165</v>
      </c>
    </row>
    <row r="361" spans="1:4" x14ac:dyDescent="0.25">
      <c r="A361" t="s">
        <v>3577</v>
      </c>
      <c r="B361" t="s">
        <v>3168</v>
      </c>
      <c r="C361" t="s">
        <v>7</v>
      </c>
      <c r="D361" t="s">
        <v>3167</v>
      </c>
    </row>
    <row r="365" spans="1:4" x14ac:dyDescent="0.25">
      <c r="A365" t="s">
        <v>3578</v>
      </c>
      <c r="B365" t="s">
        <v>3170</v>
      </c>
      <c r="C365" t="s">
        <v>23</v>
      </c>
      <c r="D365" t="s">
        <v>3169</v>
      </c>
    </row>
    <row r="369" spans="1:4" x14ac:dyDescent="0.25">
      <c r="A369" t="s">
        <v>3579</v>
      </c>
      <c r="B369" t="s">
        <v>1342</v>
      </c>
      <c r="C369" t="s">
        <v>26</v>
      </c>
      <c r="D369" t="s">
        <v>3171</v>
      </c>
    </row>
    <row r="371" spans="1:4" x14ac:dyDescent="0.25">
      <c r="A371" t="s">
        <v>3580</v>
      </c>
      <c r="B371" t="s">
        <v>1346</v>
      </c>
      <c r="C371" t="s">
        <v>23</v>
      </c>
      <c r="D371" t="s">
        <v>3174</v>
      </c>
    </row>
    <row r="373" spans="1:4" x14ac:dyDescent="0.25">
      <c r="B373" t="s">
        <v>3172</v>
      </c>
      <c r="C373" t="s">
        <v>7</v>
      </c>
      <c r="D373" t="s">
        <v>3173</v>
      </c>
    </row>
    <row r="374" spans="1:4" x14ac:dyDescent="0.25">
      <c r="A374" t="s">
        <v>3581</v>
      </c>
      <c r="B374" t="s">
        <v>1352</v>
      </c>
      <c r="C374" t="s">
        <v>23</v>
      </c>
      <c r="D374" t="s">
        <v>3175</v>
      </c>
    </row>
    <row r="376" spans="1:4" x14ac:dyDescent="0.25">
      <c r="A376" t="s">
        <v>3582</v>
      </c>
      <c r="B376" t="s">
        <v>1354</v>
      </c>
      <c r="C376" t="s">
        <v>26</v>
      </c>
      <c r="D376" t="s">
        <v>3176</v>
      </c>
    </row>
    <row r="378" spans="1:4" x14ac:dyDescent="0.25">
      <c r="A378" t="s">
        <v>3583</v>
      </c>
      <c r="B378" t="s">
        <v>3178</v>
      </c>
      <c r="C378" t="s">
        <v>23</v>
      </c>
      <c r="D378" t="s">
        <v>3177</v>
      </c>
    </row>
    <row r="380" spans="1:4" x14ac:dyDescent="0.25">
      <c r="A380" t="s">
        <v>3584</v>
      </c>
      <c r="B380" t="s">
        <v>3179</v>
      </c>
      <c r="C380" t="s">
        <v>7</v>
      </c>
      <c r="D380" t="s">
        <v>3180</v>
      </c>
    </row>
    <row r="382" spans="1:4" x14ac:dyDescent="0.25">
      <c r="A382" t="s">
        <v>3585</v>
      </c>
      <c r="B382" t="s">
        <v>1370</v>
      </c>
      <c r="C382" t="s">
        <v>583</v>
      </c>
      <c r="D382" t="s">
        <v>3181</v>
      </c>
    </row>
    <row r="384" spans="1:4" x14ac:dyDescent="0.25">
      <c r="A384" t="s">
        <v>3586</v>
      </c>
      <c r="B384" t="s">
        <v>3183</v>
      </c>
      <c r="C384" t="s">
        <v>127</v>
      </c>
      <c r="D384" t="s">
        <v>3182</v>
      </c>
    </row>
    <row r="386" spans="1:4" x14ac:dyDescent="0.25">
      <c r="A386" t="s">
        <v>3587</v>
      </c>
      <c r="B386" t="s">
        <v>1376</v>
      </c>
      <c r="C386" t="s">
        <v>23</v>
      </c>
      <c r="D386" t="s">
        <v>3184</v>
      </c>
    </row>
    <row r="388" spans="1:4" x14ac:dyDescent="0.25">
      <c r="A388" t="s">
        <v>3588</v>
      </c>
      <c r="B388" t="s">
        <v>1382</v>
      </c>
      <c r="C388" t="s">
        <v>23</v>
      </c>
      <c r="D388" t="s">
        <v>1383</v>
      </c>
    </row>
    <row r="391" spans="1:4" x14ac:dyDescent="0.25">
      <c r="A391" t="s">
        <v>3589</v>
      </c>
      <c r="B391" t="s">
        <v>3186</v>
      </c>
      <c r="C391" t="s">
        <v>23</v>
      </c>
      <c r="D391" t="s">
        <v>3185</v>
      </c>
    </row>
    <row r="393" spans="1:4" x14ac:dyDescent="0.25">
      <c r="A393" t="s">
        <v>3590</v>
      </c>
      <c r="B393" t="s">
        <v>1388</v>
      </c>
      <c r="C393" t="s">
        <v>1389</v>
      </c>
      <c r="D393" t="s">
        <v>1390</v>
      </c>
    </row>
    <row r="394" spans="1:4" x14ac:dyDescent="0.25">
      <c r="B394" t="s">
        <v>1391</v>
      </c>
      <c r="C394" t="s">
        <v>1</v>
      </c>
      <c r="D394" t="s">
        <v>3187</v>
      </c>
    </row>
    <row r="395" spans="1:4" x14ac:dyDescent="0.25">
      <c r="A395" t="s">
        <v>3591</v>
      </c>
      <c r="B395" t="s">
        <v>1395</v>
      </c>
      <c r="C395" t="s">
        <v>23</v>
      </c>
      <c r="D395" t="s">
        <v>3188</v>
      </c>
    </row>
    <row r="397" spans="1:4" x14ac:dyDescent="0.25">
      <c r="A397" t="s">
        <v>3592</v>
      </c>
      <c r="B397" t="s">
        <v>1404</v>
      </c>
      <c r="C397" t="s">
        <v>23</v>
      </c>
      <c r="D397" t="s">
        <v>3189</v>
      </c>
    </row>
    <row r="400" spans="1:4" x14ac:dyDescent="0.25">
      <c r="A400" t="s">
        <v>3593</v>
      </c>
      <c r="B400" t="s">
        <v>3191</v>
      </c>
      <c r="C400" t="s">
        <v>7</v>
      </c>
      <c r="D400" t="s">
        <v>3190</v>
      </c>
    </row>
    <row r="402" spans="1:4" x14ac:dyDescent="0.25">
      <c r="A402" t="s">
        <v>3594</v>
      </c>
      <c r="B402" t="s">
        <v>1413</v>
      </c>
      <c r="C402" t="s">
        <v>1414</v>
      </c>
      <c r="D402" t="s">
        <v>3192</v>
      </c>
    </row>
    <row r="404" spans="1:4" x14ac:dyDescent="0.25">
      <c r="A404" t="s">
        <v>3595</v>
      </c>
      <c r="B404" t="s">
        <v>1420</v>
      </c>
      <c r="C404" t="s">
        <v>583</v>
      </c>
      <c r="D404" t="s">
        <v>3193</v>
      </c>
    </row>
    <row r="407" spans="1:4" x14ac:dyDescent="0.25">
      <c r="A407" t="s">
        <v>3596</v>
      </c>
      <c r="B407" t="s">
        <v>1426</v>
      </c>
      <c r="C407" t="s">
        <v>26</v>
      </c>
      <c r="D407" t="s">
        <v>3194</v>
      </c>
    </row>
    <row r="410" spans="1:4" x14ac:dyDescent="0.25">
      <c r="A410" t="s">
        <v>3597</v>
      </c>
      <c r="B410" t="s">
        <v>1430</v>
      </c>
      <c r="C410" t="s">
        <v>26</v>
      </c>
      <c r="D410" t="s">
        <v>3195</v>
      </c>
    </row>
    <row r="414" spans="1:4" x14ac:dyDescent="0.25">
      <c r="A414" t="s">
        <v>3598</v>
      </c>
      <c r="B414" t="s">
        <v>3197</v>
      </c>
      <c r="C414" t="s">
        <v>7</v>
      </c>
      <c r="D414" t="s">
        <v>3196</v>
      </c>
    </row>
    <row r="416" spans="1:4" x14ac:dyDescent="0.25">
      <c r="A416" t="s">
        <v>3599</v>
      </c>
      <c r="B416" t="s">
        <v>1442</v>
      </c>
      <c r="C416" t="s">
        <v>26</v>
      </c>
      <c r="D416" t="s">
        <v>3198</v>
      </c>
    </row>
    <row r="418" spans="1:4" x14ac:dyDescent="0.25">
      <c r="A418" t="s">
        <v>3600</v>
      </c>
      <c r="B418" t="s">
        <v>1444</v>
      </c>
      <c r="C418" t="s">
        <v>4</v>
      </c>
      <c r="D418" t="s">
        <v>3200</v>
      </c>
    </row>
    <row r="421" spans="1:4" x14ac:dyDescent="0.25">
      <c r="B421" t="s">
        <v>3199</v>
      </c>
      <c r="C421" t="s">
        <v>7</v>
      </c>
      <c r="D421" t="s">
        <v>3058</v>
      </c>
    </row>
    <row r="424" spans="1:4" x14ac:dyDescent="0.25">
      <c r="A424" t="s">
        <v>3601</v>
      </c>
      <c r="B424" t="s">
        <v>1459</v>
      </c>
      <c r="C424" t="s">
        <v>23</v>
      </c>
      <c r="D424" t="s">
        <v>3201</v>
      </c>
    </row>
    <row r="426" spans="1:4" x14ac:dyDescent="0.25">
      <c r="A426" t="s">
        <v>3602</v>
      </c>
      <c r="B426" t="s">
        <v>1463</v>
      </c>
      <c r="C426" t="s">
        <v>23</v>
      </c>
      <c r="D426" t="s">
        <v>3202</v>
      </c>
    </row>
    <row r="428" spans="1:4" x14ac:dyDescent="0.25">
      <c r="A428" t="s">
        <v>3603</v>
      </c>
      <c r="B428" t="s">
        <v>3204</v>
      </c>
      <c r="C428" t="s">
        <v>412</v>
      </c>
      <c r="D428" t="s">
        <v>3203</v>
      </c>
    </row>
    <row r="430" spans="1:4" x14ac:dyDescent="0.25">
      <c r="A430" t="s">
        <v>3604</v>
      </c>
      <c r="B430" t="s">
        <v>1472</v>
      </c>
      <c r="C430" t="s">
        <v>434</v>
      </c>
      <c r="D430" t="s">
        <v>3205</v>
      </c>
    </row>
    <row r="432" spans="1:4" x14ac:dyDescent="0.25">
      <c r="A432" t="s">
        <v>3605</v>
      </c>
      <c r="B432" t="s">
        <v>1476</v>
      </c>
      <c r="C432" t="s">
        <v>26</v>
      </c>
      <c r="D432" t="s">
        <v>1477</v>
      </c>
    </row>
    <row r="434" spans="1:4" x14ac:dyDescent="0.25">
      <c r="A434" t="s">
        <v>3606</v>
      </c>
      <c r="B434" t="s">
        <v>3206</v>
      </c>
      <c r="C434" t="s">
        <v>26</v>
      </c>
      <c r="D434" t="s">
        <v>3207</v>
      </c>
    </row>
    <row r="436" spans="1:4" x14ac:dyDescent="0.25">
      <c r="A436" t="s">
        <v>3607</v>
      </c>
    </row>
    <row r="439" spans="1:4" x14ac:dyDescent="0.25">
      <c r="B439" t="s">
        <v>3209</v>
      </c>
      <c r="C439" t="s">
        <v>26</v>
      </c>
      <c r="D439" t="s">
        <v>3208</v>
      </c>
    </row>
    <row r="440" spans="1:4" x14ac:dyDescent="0.25">
      <c r="A440" t="s">
        <v>3608</v>
      </c>
      <c r="B440" t="s">
        <v>1491</v>
      </c>
      <c r="C440" t="s">
        <v>23</v>
      </c>
      <c r="D440" t="s">
        <v>3210</v>
      </c>
    </row>
    <row r="442" spans="1:4" x14ac:dyDescent="0.25">
      <c r="A442" t="s">
        <v>3609</v>
      </c>
      <c r="B442" t="s">
        <v>1493</v>
      </c>
      <c r="C442" t="s">
        <v>434</v>
      </c>
      <c r="D442" t="s">
        <v>3211</v>
      </c>
    </row>
    <row r="444" spans="1:4" x14ac:dyDescent="0.25">
      <c r="A444" t="s">
        <v>3610</v>
      </c>
      <c r="B444" t="s">
        <v>1497</v>
      </c>
      <c r="C444" t="s">
        <v>434</v>
      </c>
      <c r="D444" t="s">
        <v>3212</v>
      </c>
    </row>
    <row r="449" spans="1:4" x14ac:dyDescent="0.25">
      <c r="A449" t="s">
        <v>3611</v>
      </c>
      <c r="B449" t="s">
        <v>1509</v>
      </c>
      <c r="C449" t="s">
        <v>434</v>
      </c>
      <c r="D449" t="s">
        <v>3213</v>
      </c>
    </row>
    <row r="456" spans="1:4" x14ac:dyDescent="0.25">
      <c r="A456" t="s">
        <v>3612</v>
      </c>
      <c r="B456" t="s">
        <v>1521</v>
      </c>
      <c r="C456" t="s">
        <v>434</v>
      </c>
      <c r="D456" t="s">
        <v>1522</v>
      </c>
    </row>
    <row r="457" spans="1:4" x14ac:dyDescent="0.25">
      <c r="B457" t="s">
        <v>1523</v>
      </c>
      <c r="C457" t="s">
        <v>26</v>
      </c>
      <c r="D457" t="s">
        <v>1524</v>
      </c>
    </row>
    <row r="458" spans="1:4" x14ac:dyDescent="0.25">
      <c r="A458" t="s">
        <v>3613</v>
      </c>
      <c r="B458" t="s">
        <v>3214</v>
      </c>
      <c r="C458" t="s">
        <v>1526</v>
      </c>
      <c r="D458" t="s">
        <v>1527</v>
      </c>
    </row>
    <row r="459" spans="1:4" x14ac:dyDescent="0.25">
      <c r="B459" t="s">
        <v>3215</v>
      </c>
      <c r="C459" t="s">
        <v>82</v>
      </c>
      <c r="D459" t="s">
        <v>1529</v>
      </c>
    </row>
    <row r="460" spans="1:4" x14ac:dyDescent="0.25">
      <c r="A460" t="s">
        <v>3614</v>
      </c>
      <c r="B460" t="s">
        <v>1532</v>
      </c>
      <c r="C460" t="s">
        <v>26</v>
      </c>
      <c r="D460" t="s">
        <v>3216</v>
      </c>
    </row>
    <row r="462" spans="1:4" x14ac:dyDescent="0.25">
      <c r="A462" t="s">
        <v>3615</v>
      </c>
    </row>
    <row r="464" spans="1:4" x14ac:dyDescent="0.25">
      <c r="A464" t="s">
        <v>3616</v>
      </c>
      <c r="B464" t="s">
        <v>3217</v>
      </c>
      <c r="C464" t="s">
        <v>7</v>
      </c>
      <c r="D464" t="s">
        <v>1544</v>
      </c>
    </row>
    <row r="469" spans="1:4" x14ac:dyDescent="0.25">
      <c r="A469" t="s">
        <v>3617</v>
      </c>
      <c r="B469" t="s">
        <v>1588</v>
      </c>
      <c r="C469" t="s">
        <v>3219</v>
      </c>
      <c r="D469" t="s">
        <v>3218</v>
      </c>
    </row>
    <row r="474" spans="1:4" x14ac:dyDescent="0.25">
      <c r="A474" t="s">
        <v>3618</v>
      </c>
      <c r="B474" t="s">
        <v>3221</v>
      </c>
      <c r="C474" t="s">
        <v>26</v>
      </c>
      <c r="D474" t="s">
        <v>3220</v>
      </c>
    </row>
    <row r="482" spans="1:4" x14ac:dyDescent="0.25">
      <c r="A482" t="s">
        <v>3619</v>
      </c>
      <c r="B482" t="s">
        <v>1556</v>
      </c>
      <c r="C482" t="s">
        <v>1557</v>
      </c>
      <c r="D482" t="s">
        <v>3222</v>
      </c>
    </row>
    <row r="483" spans="1:4" x14ac:dyDescent="0.25">
      <c r="B483" t="s">
        <v>3224</v>
      </c>
      <c r="C483" t="s">
        <v>583</v>
      </c>
      <c r="D483" t="s">
        <v>3223</v>
      </c>
    </row>
    <row r="486" spans="1:4" x14ac:dyDescent="0.25">
      <c r="A486" t="s">
        <v>3620</v>
      </c>
      <c r="B486" t="s">
        <v>3227</v>
      </c>
      <c r="C486" t="s">
        <v>3226</v>
      </c>
      <c r="D486" t="s">
        <v>3225</v>
      </c>
    </row>
    <row r="488" spans="1:4" x14ac:dyDescent="0.25">
      <c r="A488" t="s">
        <v>3621</v>
      </c>
      <c r="B488" t="s">
        <v>3229</v>
      </c>
      <c r="C488" t="s">
        <v>127</v>
      </c>
      <c r="D488" t="s">
        <v>3228</v>
      </c>
    </row>
    <row r="489" spans="1:4" x14ac:dyDescent="0.25">
      <c r="B489" t="s">
        <v>3231</v>
      </c>
      <c r="C489" t="s">
        <v>7</v>
      </c>
      <c r="D489" t="s">
        <v>3230</v>
      </c>
    </row>
    <row r="491" spans="1:4" x14ac:dyDescent="0.25">
      <c r="A491" t="s">
        <v>3622</v>
      </c>
      <c r="B491" t="s">
        <v>3232</v>
      </c>
      <c r="C491" t="s">
        <v>23</v>
      </c>
      <c r="D491" t="s">
        <v>1605</v>
      </c>
    </row>
    <row r="493" spans="1:4" x14ac:dyDescent="0.25">
      <c r="A493" t="s">
        <v>3623</v>
      </c>
      <c r="B493" t="s">
        <v>1614</v>
      </c>
      <c r="C493" t="s">
        <v>26</v>
      </c>
      <c r="D493" t="s">
        <v>3233</v>
      </c>
    </row>
    <row r="500" spans="1:4" x14ac:dyDescent="0.25">
      <c r="A500" t="s">
        <v>3624</v>
      </c>
      <c r="B500" t="s">
        <v>3235</v>
      </c>
      <c r="C500" t="s">
        <v>7</v>
      </c>
      <c r="D500" t="s">
        <v>3234</v>
      </c>
    </row>
    <row r="502" spans="1:4" x14ac:dyDescent="0.25">
      <c r="A502" t="s">
        <v>3625</v>
      </c>
      <c r="B502" t="s">
        <v>3236</v>
      </c>
      <c r="C502" t="s">
        <v>7</v>
      </c>
      <c r="D502" t="s">
        <v>1625</v>
      </c>
    </row>
    <row r="504" spans="1:4" x14ac:dyDescent="0.25">
      <c r="A504" t="s">
        <v>3626</v>
      </c>
      <c r="B504" t="s">
        <v>3238</v>
      </c>
      <c r="C504" t="s">
        <v>7</v>
      </c>
      <c r="D504" t="s">
        <v>3237</v>
      </c>
    </row>
    <row r="505" spans="1:4" x14ac:dyDescent="0.25">
      <c r="B505" t="s">
        <v>3239</v>
      </c>
      <c r="C505" t="s">
        <v>127</v>
      </c>
      <c r="D505" t="s">
        <v>3240</v>
      </c>
    </row>
    <row r="506" spans="1:4" x14ac:dyDescent="0.25">
      <c r="A506" t="s">
        <v>3627</v>
      </c>
      <c r="B506" t="s">
        <v>1634</v>
      </c>
      <c r="C506" t="s">
        <v>26</v>
      </c>
      <c r="D506" t="s">
        <v>3241</v>
      </c>
    </row>
    <row r="508" spans="1:4" x14ac:dyDescent="0.25">
      <c r="A508" t="s">
        <v>3628</v>
      </c>
      <c r="B508" t="s">
        <v>1638</v>
      </c>
      <c r="C508" t="s">
        <v>23</v>
      </c>
      <c r="D508" t="s">
        <v>1639</v>
      </c>
    </row>
    <row r="510" spans="1:4" x14ac:dyDescent="0.25">
      <c r="A510" t="s">
        <v>3629</v>
      </c>
      <c r="B510" t="s">
        <v>3243</v>
      </c>
      <c r="C510" t="s">
        <v>7</v>
      </c>
      <c r="D510" t="s">
        <v>3242</v>
      </c>
    </row>
    <row r="512" spans="1:4" x14ac:dyDescent="0.25">
      <c r="A512" t="s">
        <v>3630</v>
      </c>
      <c r="B512" t="s">
        <v>3245</v>
      </c>
      <c r="C512" t="s">
        <v>1414</v>
      </c>
      <c r="D512" t="s">
        <v>3244</v>
      </c>
    </row>
    <row r="516" spans="1:4" x14ac:dyDescent="0.25">
      <c r="A516" t="s">
        <v>3631</v>
      </c>
      <c r="B516" t="s">
        <v>1657</v>
      </c>
      <c r="C516" t="s">
        <v>7</v>
      </c>
      <c r="D516" t="s">
        <v>1658</v>
      </c>
    </row>
    <row r="519" spans="1:4" x14ac:dyDescent="0.25">
      <c r="A519" t="s">
        <v>3632</v>
      </c>
      <c r="B519" t="s">
        <v>1659</v>
      </c>
      <c r="C519" t="s">
        <v>4</v>
      </c>
      <c r="D519" t="s">
        <v>3246</v>
      </c>
    </row>
    <row r="522" spans="1:4" x14ac:dyDescent="0.25">
      <c r="A522" t="s">
        <v>3633</v>
      </c>
      <c r="B522" t="s">
        <v>3247</v>
      </c>
      <c r="C522" t="s">
        <v>7</v>
      </c>
      <c r="D522" t="s">
        <v>1666</v>
      </c>
    </row>
    <row r="524" spans="1:4" x14ac:dyDescent="0.25">
      <c r="A524" t="s">
        <v>3634</v>
      </c>
      <c r="B524" t="s">
        <v>3250</v>
      </c>
      <c r="C524" t="s">
        <v>23</v>
      </c>
      <c r="D524" t="s">
        <v>3248</v>
      </c>
    </row>
    <row r="525" spans="1:4" x14ac:dyDescent="0.25">
      <c r="B525" t="s">
        <v>3251</v>
      </c>
      <c r="C525" t="s">
        <v>7</v>
      </c>
      <c r="D525" t="s">
        <v>3249</v>
      </c>
    </row>
    <row r="528" spans="1:4" x14ac:dyDescent="0.25">
      <c r="A528" t="s">
        <v>3635</v>
      </c>
      <c r="B528" t="s">
        <v>1677</v>
      </c>
      <c r="C528" t="s">
        <v>127</v>
      </c>
      <c r="D528" t="s">
        <v>3252</v>
      </c>
    </row>
    <row r="530" spans="1:4" x14ac:dyDescent="0.25">
      <c r="A530" t="s">
        <v>3636</v>
      </c>
      <c r="B530" t="s">
        <v>1683</v>
      </c>
      <c r="C530" t="s">
        <v>23</v>
      </c>
      <c r="D530" t="s">
        <v>3253</v>
      </c>
    </row>
    <row r="532" spans="1:4" x14ac:dyDescent="0.25">
      <c r="A532" t="s">
        <v>3637</v>
      </c>
      <c r="B532" t="s">
        <v>3255</v>
      </c>
      <c r="C532" t="s">
        <v>127</v>
      </c>
      <c r="D532" t="s">
        <v>3254</v>
      </c>
    </row>
    <row r="534" spans="1:4" x14ac:dyDescent="0.25">
      <c r="B534" t="s">
        <v>1689</v>
      </c>
      <c r="C534" t="s">
        <v>127</v>
      </c>
      <c r="D534" t="s">
        <v>3256</v>
      </c>
    </row>
    <row r="535" spans="1:4" x14ac:dyDescent="0.25">
      <c r="A535" t="s">
        <v>3638</v>
      </c>
      <c r="B535" t="s">
        <v>1691</v>
      </c>
      <c r="C535" t="s">
        <v>23</v>
      </c>
      <c r="D535" t="s">
        <v>3257</v>
      </c>
    </row>
    <row r="538" spans="1:4" x14ac:dyDescent="0.25">
      <c r="A538" t="s">
        <v>3639</v>
      </c>
      <c r="B538" t="s">
        <v>1699</v>
      </c>
      <c r="C538" t="s">
        <v>23</v>
      </c>
      <c r="D538" t="s">
        <v>3258</v>
      </c>
    </row>
    <row r="543" spans="1:4" x14ac:dyDescent="0.25">
      <c r="A543" t="s">
        <v>3640</v>
      </c>
      <c r="B543" t="s">
        <v>1709</v>
      </c>
      <c r="C543" t="s">
        <v>23</v>
      </c>
      <c r="D543" t="s">
        <v>3259</v>
      </c>
    </row>
    <row r="545" spans="1:4" x14ac:dyDescent="0.25">
      <c r="A545" t="s">
        <v>3641</v>
      </c>
      <c r="B545" t="s">
        <v>1713</v>
      </c>
      <c r="C545" t="s">
        <v>26</v>
      </c>
      <c r="D545" t="s">
        <v>3260</v>
      </c>
    </row>
    <row r="548" spans="1:4" x14ac:dyDescent="0.25">
      <c r="A548" t="s">
        <v>3642</v>
      </c>
      <c r="B548" t="s">
        <v>1719</v>
      </c>
      <c r="C548" t="s">
        <v>23</v>
      </c>
      <c r="D548" t="s">
        <v>3261</v>
      </c>
    </row>
    <row r="553" spans="1:4" x14ac:dyDescent="0.25">
      <c r="A553" t="s">
        <v>3643</v>
      </c>
      <c r="B553" t="s">
        <v>1729</v>
      </c>
      <c r="C553" t="s">
        <v>23</v>
      </c>
      <c r="D553" t="s">
        <v>3262</v>
      </c>
    </row>
    <row r="556" spans="1:4" x14ac:dyDescent="0.25">
      <c r="A556" t="s">
        <v>3644</v>
      </c>
      <c r="B556" t="s">
        <v>3264</v>
      </c>
      <c r="C556" t="s">
        <v>7</v>
      </c>
      <c r="D556" t="s">
        <v>3263</v>
      </c>
    </row>
    <row r="559" spans="1:4" x14ac:dyDescent="0.25">
      <c r="A559" t="s">
        <v>3645</v>
      </c>
      <c r="B559" t="s">
        <v>1739</v>
      </c>
      <c r="C559" t="s">
        <v>23</v>
      </c>
      <c r="D559" t="s">
        <v>3265</v>
      </c>
    </row>
    <row r="561" spans="1:4" x14ac:dyDescent="0.25">
      <c r="A561" t="s">
        <v>3646</v>
      </c>
      <c r="B561" t="s">
        <v>1745</v>
      </c>
      <c r="C561" t="s">
        <v>26</v>
      </c>
      <c r="D561" t="s">
        <v>3266</v>
      </c>
    </row>
    <row r="564" spans="1:4" x14ac:dyDescent="0.25">
      <c r="A564" t="s">
        <v>3647</v>
      </c>
      <c r="B564" t="s">
        <v>1749</v>
      </c>
      <c r="C564" t="s">
        <v>26</v>
      </c>
      <c r="D564" t="s">
        <v>3267</v>
      </c>
    </row>
    <row r="566" spans="1:4" x14ac:dyDescent="0.25">
      <c r="A566" t="s">
        <v>3648</v>
      </c>
      <c r="B566" t="s">
        <v>3270</v>
      </c>
      <c r="C566" t="s">
        <v>82</v>
      </c>
      <c r="D566" t="s">
        <v>3269</v>
      </c>
    </row>
    <row r="569" spans="1:4" x14ac:dyDescent="0.25">
      <c r="B569" t="s">
        <v>1761</v>
      </c>
      <c r="C569" t="s">
        <v>392</v>
      </c>
      <c r="D569" t="s">
        <v>3268</v>
      </c>
    </row>
    <row r="571" spans="1:4" x14ac:dyDescent="0.25">
      <c r="A571" t="s">
        <v>3649</v>
      </c>
      <c r="B571" t="s">
        <v>3272</v>
      </c>
      <c r="C571" t="s">
        <v>23</v>
      </c>
      <c r="D571" t="s">
        <v>3271</v>
      </c>
    </row>
    <row r="576" spans="1:4" x14ac:dyDescent="0.25">
      <c r="A576" t="s">
        <v>3650</v>
      </c>
      <c r="B576" t="s">
        <v>3273</v>
      </c>
      <c r="C576" t="s">
        <v>392</v>
      </c>
      <c r="D576" t="s">
        <v>3274</v>
      </c>
    </row>
    <row r="579" spans="1:4" x14ac:dyDescent="0.25">
      <c r="A579" t="s">
        <v>3651</v>
      </c>
      <c r="B579" t="s">
        <v>3276</v>
      </c>
      <c r="C579" t="s">
        <v>23</v>
      </c>
      <c r="D579" t="s">
        <v>3275</v>
      </c>
    </row>
    <row r="581" spans="1:4" x14ac:dyDescent="0.25">
      <c r="A581" t="s">
        <v>3652</v>
      </c>
      <c r="B581" t="s">
        <v>1785</v>
      </c>
      <c r="C581" t="s">
        <v>23</v>
      </c>
    </row>
    <row r="583" spans="1:4" x14ac:dyDescent="0.25">
      <c r="A583" t="s">
        <v>3653</v>
      </c>
      <c r="B583" t="s">
        <v>3278</v>
      </c>
      <c r="C583" t="s">
        <v>23</v>
      </c>
      <c r="D583" t="s">
        <v>3277</v>
      </c>
    </row>
    <row r="585" spans="1:4" x14ac:dyDescent="0.25">
      <c r="A585" t="s">
        <v>3654</v>
      </c>
      <c r="B585" t="s">
        <v>3279</v>
      </c>
      <c r="C585" t="s">
        <v>422</v>
      </c>
      <c r="D585" t="s">
        <v>1802</v>
      </c>
    </row>
    <row r="587" spans="1:4" x14ac:dyDescent="0.25">
      <c r="A587" t="s">
        <v>3655</v>
      </c>
      <c r="B587" t="s">
        <v>3280</v>
      </c>
      <c r="C587" t="s">
        <v>26</v>
      </c>
      <c r="D587" t="s">
        <v>1806</v>
      </c>
    </row>
    <row r="589" spans="1:4" x14ac:dyDescent="0.25">
      <c r="A589" t="s">
        <v>3656</v>
      </c>
      <c r="B589" t="s">
        <v>1809</v>
      </c>
      <c r="C589" t="s">
        <v>82</v>
      </c>
      <c r="D589" t="s">
        <v>3281</v>
      </c>
    </row>
    <row r="591" spans="1:4" x14ac:dyDescent="0.25">
      <c r="A591" t="s">
        <v>3657</v>
      </c>
      <c r="B591" t="s">
        <v>1815</v>
      </c>
      <c r="C591" t="s">
        <v>23</v>
      </c>
      <c r="D591" t="s">
        <v>1816</v>
      </c>
    </row>
    <row r="593" spans="1:4" x14ac:dyDescent="0.25">
      <c r="A593" t="s">
        <v>3658</v>
      </c>
      <c r="B593" t="s">
        <v>1795</v>
      </c>
      <c r="C593" t="s">
        <v>23</v>
      </c>
      <c r="D593" t="s">
        <v>1796</v>
      </c>
    </row>
    <row r="595" spans="1:4" x14ac:dyDescent="0.25">
      <c r="A595" t="s">
        <v>3659</v>
      </c>
      <c r="B595" t="s">
        <v>1819</v>
      </c>
      <c r="C595" t="s">
        <v>82</v>
      </c>
      <c r="D595" t="s">
        <v>1820</v>
      </c>
    </row>
    <row r="596" spans="1:4" x14ac:dyDescent="0.25">
      <c r="B596" t="s">
        <v>1821</v>
      </c>
      <c r="C596" t="s">
        <v>7</v>
      </c>
      <c r="D596" t="s">
        <v>1822</v>
      </c>
    </row>
    <row r="597" spans="1:4" x14ac:dyDescent="0.25">
      <c r="A597" t="s">
        <v>3660</v>
      </c>
      <c r="B597" t="s">
        <v>1825</v>
      </c>
      <c r="C597" t="s">
        <v>26</v>
      </c>
      <c r="D597" t="s">
        <v>1826</v>
      </c>
    </row>
    <row r="599" spans="1:4" x14ac:dyDescent="0.25">
      <c r="A599" t="s">
        <v>3661</v>
      </c>
      <c r="B599" t="s">
        <v>1829</v>
      </c>
      <c r="C599" t="s">
        <v>23</v>
      </c>
      <c r="D599" t="s">
        <v>1830</v>
      </c>
    </row>
    <row r="601" spans="1:4" x14ac:dyDescent="0.25">
      <c r="A601" t="s">
        <v>3662</v>
      </c>
      <c r="B601" t="s">
        <v>1831</v>
      </c>
      <c r="C601" t="s">
        <v>23</v>
      </c>
      <c r="D601" t="s">
        <v>1812</v>
      </c>
    </row>
    <row r="603" spans="1:4" x14ac:dyDescent="0.25">
      <c r="A603" t="s">
        <v>3663</v>
      </c>
      <c r="B603" t="s">
        <v>1833</v>
      </c>
      <c r="C603" t="s">
        <v>82</v>
      </c>
      <c r="D603" t="s">
        <v>1834</v>
      </c>
    </row>
    <row r="606" spans="1:4" x14ac:dyDescent="0.25">
      <c r="A606" t="s">
        <v>3664</v>
      </c>
      <c r="B606" t="s">
        <v>3283</v>
      </c>
      <c r="C606" t="s">
        <v>26</v>
      </c>
      <c r="D606" t="s">
        <v>3282</v>
      </c>
    </row>
    <row r="609" spans="1:4" x14ac:dyDescent="0.25">
      <c r="A609" t="s">
        <v>3665</v>
      </c>
      <c r="B609" t="s">
        <v>1813</v>
      </c>
      <c r="C609" t="s">
        <v>26</v>
      </c>
      <c r="D609" t="s">
        <v>1814</v>
      </c>
    </row>
    <row r="611" spans="1:4" x14ac:dyDescent="0.25">
      <c r="A611" t="s">
        <v>3666</v>
      </c>
      <c r="B611" t="s">
        <v>1849</v>
      </c>
      <c r="C611" t="s">
        <v>7</v>
      </c>
      <c r="D611" t="s">
        <v>3284</v>
      </c>
    </row>
    <row r="613" spans="1:4" x14ac:dyDescent="0.25">
      <c r="A613" t="s">
        <v>3667</v>
      </c>
      <c r="B613" t="s">
        <v>1855</v>
      </c>
      <c r="C613" t="s">
        <v>23</v>
      </c>
      <c r="D613" t="s">
        <v>3285</v>
      </c>
    </row>
    <row r="615" spans="1:4" x14ac:dyDescent="0.25">
      <c r="A615" t="s">
        <v>3668</v>
      </c>
    </row>
    <row r="617" spans="1:4" x14ac:dyDescent="0.25">
      <c r="A617" t="s">
        <v>3669</v>
      </c>
      <c r="B617" t="s">
        <v>3286</v>
      </c>
      <c r="C617" t="s">
        <v>26</v>
      </c>
      <c r="D617" t="s">
        <v>3287</v>
      </c>
    </row>
    <row r="618" spans="1:4" x14ac:dyDescent="0.25">
      <c r="B618" t="s">
        <v>3288</v>
      </c>
      <c r="C618" t="s">
        <v>7</v>
      </c>
      <c r="D618" t="s">
        <v>3289</v>
      </c>
    </row>
    <row r="637" spans="1:1" x14ac:dyDescent="0.25">
      <c r="A637" t="s">
        <v>3670</v>
      </c>
    </row>
    <row r="647" spans="1:4" x14ac:dyDescent="0.25">
      <c r="A647" t="s">
        <v>3671</v>
      </c>
      <c r="B647" t="s">
        <v>3290</v>
      </c>
      <c r="C647" t="s">
        <v>127</v>
      </c>
      <c r="D647" t="s">
        <v>3291</v>
      </c>
    </row>
    <row r="648" spans="1:4" x14ac:dyDescent="0.25">
      <c r="B648" t="s">
        <v>3293</v>
      </c>
      <c r="C648" t="s">
        <v>69</v>
      </c>
      <c r="D648" t="s">
        <v>3292</v>
      </c>
    </row>
    <row r="680" spans="1:4" x14ac:dyDescent="0.25">
      <c r="A680" t="s">
        <v>3672</v>
      </c>
      <c r="B680" t="s">
        <v>3294</v>
      </c>
      <c r="C680" t="s">
        <v>127</v>
      </c>
      <c r="D680" t="s">
        <v>3295</v>
      </c>
    </row>
    <row r="691" spans="1:4" x14ac:dyDescent="0.25">
      <c r="A691" t="s">
        <v>3673</v>
      </c>
    </row>
    <row r="693" spans="1:4" x14ac:dyDescent="0.25">
      <c r="B693" t="s">
        <v>2018</v>
      </c>
      <c r="C693" t="s">
        <v>127</v>
      </c>
      <c r="D693" t="s">
        <v>3296</v>
      </c>
    </row>
    <row r="694" spans="1:4" x14ac:dyDescent="0.25">
      <c r="B694" t="s">
        <v>2022</v>
      </c>
      <c r="C694" t="s">
        <v>437</v>
      </c>
      <c r="D694" t="s">
        <v>2023</v>
      </c>
    </row>
    <row r="695" spans="1:4" x14ac:dyDescent="0.25">
      <c r="A695" t="s">
        <v>3674</v>
      </c>
      <c r="B695" t="s">
        <v>2028</v>
      </c>
      <c r="C695" t="s">
        <v>26</v>
      </c>
      <c r="D695" t="s">
        <v>3297</v>
      </c>
    </row>
    <row r="698" spans="1:4" x14ac:dyDescent="0.25">
      <c r="A698" t="s">
        <v>3675</v>
      </c>
      <c r="B698" t="s">
        <v>2036</v>
      </c>
      <c r="C698" t="s">
        <v>23</v>
      </c>
      <c r="D698" t="s">
        <v>3298</v>
      </c>
    </row>
    <row r="704" spans="1:4" x14ac:dyDescent="0.25">
      <c r="A704" t="s">
        <v>3676</v>
      </c>
      <c r="B704" t="s">
        <v>2044</v>
      </c>
      <c r="C704" t="s">
        <v>23</v>
      </c>
      <c r="D704" t="s">
        <v>2045</v>
      </c>
    </row>
    <row r="705" spans="1:4" x14ac:dyDescent="0.25">
      <c r="B705" t="s">
        <v>2046</v>
      </c>
      <c r="C705" t="s">
        <v>7</v>
      </c>
      <c r="D705" t="s">
        <v>2047</v>
      </c>
    </row>
    <row r="706" spans="1:4" x14ac:dyDescent="0.25">
      <c r="A706" t="s">
        <v>3677</v>
      </c>
      <c r="B706" t="s">
        <v>3299</v>
      </c>
      <c r="C706" t="s">
        <v>434</v>
      </c>
      <c r="D706" t="s">
        <v>3300</v>
      </c>
    </row>
    <row r="708" spans="1:4" x14ac:dyDescent="0.25">
      <c r="A708" t="s">
        <v>3678</v>
      </c>
      <c r="B708" t="s">
        <v>3302</v>
      </c>
      <c r="C708" t="s">
        <v>434</v>
      </c>
      <c r="D708" t="s">
        <v>3301</v>
      </c>
    </row>
    <row r="710" spans="1:4" x14ac:dyDescent="0.25">
      <c r="A710" t="s">
        <v>3679</v>
      </c>
      <c r="B710" t="s">
        <v>2050</v>
      </c>
      <c r="C710" t="s">
        <v>434</v>
      </c>
      <c r="D710" t="s">
        <v>3303</v>
      </c>
    </row>
    <row r="712" spans="1:4" x14ac:dyDescent="0.25">
      <c r="A712" t="s">
        <v>3680</v>
      </c>
      <c r="B712" t="s">
        <v>3304</v>
      </c>
      <c r="C712" t="s">
        <v>434</v>
      </c>
      <c r="D712" t="s">
        <v>3305</v>
      </c>
    </row>
    <row r="715" spans="1:4" x14ac:dyDescent="0.25">
      <c r="A715" t="s">
        <v>3681</v>
      </c>
      <c r="B715" t="s">
        <v>2069</v>
      </c>
      <c r="C715" t="s">
        <v>26</v>
      </c>
      <c r="D715" t="s">
        <v>3306</v>
      </c>
    </row>
    <row r="718" spans="1:4" x14ac:dyDescent="0.25">
      <c r="A718" t="s">
        <v>3682</v>
      </c>
      <c r="B718" t="s">
        <v>2075</v>
      </c>
      <c r="C718" t="s">
        <v>23</v>
      </c>
      <c r="D718" t="s">
        <v>3307</v>
      </c>
    </row>
    <row r="720" spans="1:4" x14ac:dyDescent="0.25">
      <c r="A720" t="s">
        <v>3683</v>
      </c>
      <c r="B720" t="s">
        <v>3308</v>
      </c>
      <c r="C720" t="s">
        <v>7</v>
      </c>
      <c r="D720" t="s">
        <v>3309</v>
      </c>
    </row>
    <row r="724" spans="1:4" x14ac:dyDescent="0.25">
      <c r="A724" t="s">
        <v>3684</v>
      </c>
    </row>
    <row r="730" spans="1:4" x14ac:dyDescent="0.25">
      <c r="A730" t="s">
        <v>3685</v>
      </c>
      <c r="B730" t="s">
        <v>3311</v>
      </c>
      <c r="C730" t="s">
        <v>23</v>
      </c>
      <c r="D730" t="s">
        <v>3310</v>
      </c>
    </row>
    <row r="732" spans="1:4" x14ac:dyDescent="0.25">
      <c r="A732" t="s">
        <v>3686</v>
      </c>
      <c r="B732" t="s">
        <v>3313</v>
      </c>
      <c r="C732" t="s">
        <v>221</v>
      </c>
      <c r="D732" t="s">
        <v>3312</v>
      </c>
    </row>
    <row r="745" spans="1:4" x14ac:dyDescent="0.25">
      <c r="A745" t="s">
        <v>3687</v>
      </c>
      <c r="B745" t="s">
        <v>3315</v>
      </c>
      <c r="C745" t="s">
        <v>26</v>
      </c>
      <c r="D745" t="s">
        <v>3314</v>
      </c>
    </row>
    <row r="757" spans="1:4" x14ac:dyDescent="0.25">
      <c r="A757" t="s">
        <v>3688</v>
      </c>
      <c r="B757" t="s">
        <v>3316</v>
      </c>
      <c r="C757" t="s">
        <v>127</v>
      </c>
      <c r="D757" t="s">
        <v>3317</v>
      </c>
    </row>
    <row r="765" spans="1:4" x14ac:dyDescent="0.25">
      <c r="A765" t="s">
        <v>3689</v>
      </c>
      <c r="B765" t="s">
        <v>3319</v>
      </c>
      <c r="C765" t="s">
        <v>7</v>
      </c>
      <c r="D765" t="s">
        <v>3318</v>
      </c>
    </row>
    <row r="769" spans="1:4" x14ac:dyDescent="0.25">
      <c r="B769" t="s">
        <v>2147</v>
      </c>
      <c r="C769" t="s">
        <v>2148</v>
      </c>
      <c r="D769" t="s">
        <v>3320</v>
      </c>
    </row>
    <row r="770" spans="1:4" x14ac:dyDescent="0.25">
      <c r="B770" t="s">
        <v>2124</v>
      </c>
      <c r="C770" t="s">
        <v>2125</v>
      </c>
      <c r="D770" t="s">
        <v>3321</v>
      </c>
    </row>
    <row r="771" spans="1:4" x14ac:dyDescent="0.25">
      <c r="A771" t="s">
        <v>3690</v>
      </c>
      <c r="B771" t="s">
        <v>3323</v>
      </c>
      <c r="C771" t="s">
        <v>127</v>
      </c>
      <c r="D771" t="s">
        <v>3322</v>
      </c>
    </row>
    <row r="772" spans="1:4" x14ac:dyDescent="0.25">
      <c r="B772" t="s">
        <v>3324</v>
      </c>
      <c r="C772" t="s">
        <v>26</v>
      </c>
      <c r="D772" t="s">
        <v>3325</v>
      </c>
    </row>
    <row r="774" spans="1:4" x14ac:dyDescent="0.25">
      <c r="A774" t="s">
        <v>3691</v>
      </c>
      <c r="B774" t="s">
        <v>2182</v>
      </c>
      <c r="C774" t="s">
        <v>26</v>
      </c>
      <c r="D774" t="s">
        <v>3326</v>
      </c>
    </row>
    <row r="776" spans="1:4" x14ac:dyDescent="0.25">
      <c r="A776" t="s">
        <v>3692</v>
      </c>
      <c r="B776" t="s">
        <v>2186</v>
      </c>
      <c r="C776" t="s">
        <v>23</v>
      </c>
      <c r="D776" t="s">
        <v>3327</v>
      </c>
    </row>
    <row r="778" spans="1:4" x14ac:dyDescent="0.25">
      <c r="A778" t="s">
        <v>3693</v>
      </c>
      <c r="B778" t="s">
        <v>3328</v>
      </c>
      <c r="C778" t="s">
        <v>23</v>
      </c>
      <c r="D778" t="s">
        <v>3329</v>
      </c>
    </row>
    <row r="802" spans="1:4" x14ac:dyDescent="0.25">
      <c r="A802" t="s">
        <v>3694</v>
      </c>
      <c r="B802" t="s">
        <v>2236</v>
      </c>
      <c r="C802" t="s">
        <v>4</v>
      </c>
      <c r="D802" t="s">
        <v>2237</v>
      </c>
    </row>
    <row r="804" spans="1:4" x14ac:dyDescent="0.25">
      <c r="A804" t="s">
        <v>3695</v>
      </c>
      <c r="B804" t="s">
        <v>2243</v>
      </c>
      <c r="C804" t="s">
        <v>23</v>
      </c>
      <c r="D804" t="s">
        <v>2871</v>
      </c>
    </row>
    <row r="806" spans="1:4" x14ac:dyDescent="0.25">
      <c r="A806" t="s">
        <v>3696</v>
      </c>
      <c r="B806" t="s">
        <v>2247</v>
      </c>
      <c r="C806" t="s">
        <v>26</v>
      </c>
      <c r="D806" t="s">
        <v>3330</v>
      </c>
    </row>
    <row r="808" spans="1:4" x14ac:dyDescent="0.25">
      <c r="A808" t="s">
        <v>3697</v>
      </c>
      <c r="B808" t="s">
        <v>3331</v>
      </c>
      <c r="C808" t="s">
        <v>2250</v>
      </c>
      <c r="D808" t="s">
        <v>2251</v>
      </c>
    </row>
    <row r="811" spans="1:4" x14ac:dyDescent="0.25">
      <c r="A811" t="s">
        <v>3698</v>
      </c>
      <c r="B811" t="s">
        <v>3333</v>
      </c>
      <c r="C811" t="s">
        <v>4</v>
      </c>
      <c r="D811" t="s">
        <v>3332</v>
      </c>
    </row>
    <row r="814" spans="1:4" x14ac:dyDescent="0.25">
      <c r="A814" t="s">
        <v>3699</v>
      </c>
      <c r="B814" t="s">
        <v>3334</v>
      </c>
      <c r="C814" t="s">
        <v>26</v>
      </c>
      <c r="D814" t="s">
        <v>3335</v>
      </c>
    </row>
    <row r="819" spans="1:4" x14ac:dyDescent="0.25">
      <c r="A819" t="s">
        <v>3700</v>
      </c>
      <c r="B819" t="s">
        <v>2275</v>
      </c>
      <c r="C819" t="s">
        <v>26</v>
      </c>
      <c r="D819" t="s">
        <v>3336</v>
      </c>
    </row>
    <row r="821" spans="1:4" x14ac:dyDescent="0.25">
      <c r="A821" t="s">
        <v>3701</v>
      </c>
      <c r="B821" t="s">
        <v>2279</v>
      </c>
      <c r="C821" t="s">
        <v>23</v>
      </c>
      <c r="D821" t="s">
        <v>3337</v>
      </c>
    </row>
    <row r="823" spans="1:4" x14ac:dyDescent="0.25">
      <c r="A823" t="s">
        <v>3702</v>
      </c>
      <c r="B823" t="s">
        <v>2283</v>
      </c>
      <c r="C823" t="s">
        <v>23</v>
      </c>
      <c r="D823" t="s">
        <v>3338</v>
      </c>
    </row>
    <row r="825" spans="1:4" x14ac:dyDescent="0.25">
      <c r="A825" t="s">
        <v>3703</v>
      </c>
    </row>
    <row r="827" spans="1:4" x14ac:dyDescent="0.25">
      <c r="A827" t="s">
        <v>3704</v>
      </c>
      <c r="B827" t="s">
        <v>2291</v>
      </c>
      <c r="C827" t="s">
        <v>2808</v>
      </c>
      <c r="D827" t="s">
        <v>3339</v>
      </c>
    </row>
    <row r="830" spans="1:4" x14ac:dyDescent="0.25">
      <c r="A830" t="s">
        <v>3705</v>
      </c>
      <c r="B830" t="s">
        <v>3340</v>
      </c>
      <c r="C830" t="s">
        <v>26</v>
      </c>
      <c r="D830" t="s">
        <v>3341</v>
      </c>
    </row>
    <row r="833" spans="1:4" x14ac:dyDescent="0.25">
      <c r="A833" t="s">
        <v>3706</v>
      </c>
      <c r="B833" t="s">
        <v>3342</v>
      </c>
      <c r="C833" t="s">
        <v>23</v>
      </c>
      <c r="D833" t="s">
        <v>3343</v>
      </c>
    </row>
    <row r="837" spans="1:4" x14ac:dyDescent="0.25">
      <c r="A837" t="s">
        <v>3707</v>
      </c>
      <c r="B837" t="s">
        <v>3345</v>
      </c>
      <c r="C837" t="s">
        <v>7</v>
      </c>
      <c r="D837" t="s">
        <v>3344</v>
      </c>
    </row>
    <row r="839" spans="1:4" x14ac:dyDescent="0.25">
      <c r="A839" t="s">
        <v>3708</v>
      </c>
      <c r="B839" t="s">
        <v>2316</v>
      </c>
      <c r="C839" t="s">
        <v>23</v>
      </c>
      <c r="D839" t="s">
        <v>3346</v>
      </c>
    </row>
    <row r="841" spans="1:4" x14ac:dyDescent="0.25">
      <c r="A841" t="s">
        <v>3709</v>
      </c>
      <c r="B841" t="s">
        <v>2324</v>
      </c>
      <c r="C841" t="s">
        <v>26</v>
      </c>
      <c r="D841" t="s">
        <v>3347</v>
      </c>
    </row>
    <row r="845" spans="1:4" x14ac:dyDescent="0.25">
      <c r="A845" t="s">
        <v>3710</v>
      </c>
      <c r="B845" t="s">
        <v>3350</v>
      </c>
      <c r="C845" t="s">
        <v>3349</v>
      </c>
      <c r="D845" t="s">
        <v>3348</v>
      </c>
    </row>
    <row r="848" spans="1:4" x14ac:dyDescent="0.25">
      <c r="A848" t="s">
        <v>3711</v>
      </c>
      <c r="B848" t="s">
        <v>3352</v>
      </c>
      <c r="C848" t="s">
        <v>7</v>
      </c>
      <c r="D848" t="s">
        <v>3351</v>
      </c>
    </row>
    <row r="852" spans="1:4" x14ac:dyDescent="0.25">
      <c r="A852" t="s">
        <v>3712</v>
      </c>
      <c r="B852" t="s">
        <v>3353</v>
      </c>
      <c r="C852" t="s">
        <v>23</v>
      </c>
      <c r="D852" t="s">
        <v>3354</v>
      </c>
    </row>
    <row r="855" spans="1:4" x14ac:dyDescent="0.25">
      <c r="A855" t="s">
        <v>3713</v>
      </c>
      <c r="B855" t="s">
        <v>2348</v>
      </c>
      <c r="C855" t="s">
        <v>23</v>
      </c>
      <c r="D855" t="s">
        <v>3355</v>
      </c>
    </row>
    <row r="857" spans="1:4" x14ac:dyDescent="0.25">
      <c r="A857" t="s">
        <v>3714</v>
      </c>
      <c r="B857" t="s">
        <v>3357</v>
      </c>
      <c r="C857" t="s">
        <v>23</v>
      </c>
      <c r="D857" t="s">
        <v>3356</v>
      </c>
    </row>
    <row r="859" spans="1:4" x14ac:dyDescent="0.25">
      <c r="A859" t="s">
        <v>3715</v>
      </c>
      <c r="B859" t="s">
        <v>2356</v>
      </c>
      <c r="C859" t="s">
        <v>23</v>
      </c>
      <c r="D859" t="s">
        <v>3358</v>
      </c>
    </row>
    <row r="861" spans="1:4" x14ac:dyDescent="0.25">
      <c r="A861" t="s">
        <v>3716</v>
      </c>
      <c r="B861" t="s">
        <v>3359</v>
      </c>
      <c r="C861" t="s">
        <v>3349</v>
      </c>
      <c r="D861" t="s">
        <v>2361</v>
      </c>
    </row>
    <row r="863" spans="1:4" x14ac:dyDescent="0.25">
      <c r="A863" t="s">
        <v>3717</v>
      </c>
      <c r="B863" t="s">
        <v>2362</v>
      </c>
      <c r="C863" t="s">
        <v>412</v>
      </c>
      <c r="D863" t="s">
        <v>2363</v>
      </c>
    </row>
    <row r="865" spans="1:4" x14ac:dyDescent="0.25">
      <c r="A865" t="s">
        <v>3718</v>
      </c>
      <c r="B865" t="s">
        <v>2368</v>
      </c>
      <c r="C865" t="s">
        <v>23</v>
      </c>
      <c r="D865" t="s">
        <v>3360</v>
      </c>
    </row>
    <row r="867" spans="1:4" x14ac:dyDescent="0.25">
      <c r="A867" t="s">
        <v>3719</v>
      </c>
      <c r="B867" t="s">
        <v>3368</v>
      </c>
      <c r="C867" t="s">
        <v>1061</v>
      </c>
      <c r="D867" t="s">
        <v>3369</v>
      </c>
    </row>
    <row r="898" spans="1:4" x14ac:dyDescent="0.25">
      <c r="A898" t="s">
        <v>3720</v>
      </c>
      <c r="B898" t="s">
        <v>3370</v>
      </c>
      <c r="C898" t="s">
        <v>23</v>
      </c>
      <c r="D898" t="s">
        <v>3371</v>
      </c>
    </row>
    <row r="923" spans="1:4" x14ac:dyDescent="0.25">
      <c r="A923" t="s">
        <v>3721</v>
      </c>
      <c r="B923" t="s">
        <v>3372</v>
      </c>
      <c r="C923" t="s">
        <v>1061</v>
      </c>
      <c r="D923" t="s">
        <v>2432</v>
      </c>
    </row>
    <row r="936" spans="1:4" x14ac:dyDescent="0.25">
      <c r="A936" t="s">
        <v>3722</v>
      </c>
      <c r="B936" t="s">
        <v>3373</v>
      </c>
      <c r="C936" t="s">
        <v>1061</v>
      </c>
      <c r="D936" t="s">
        <v>3374</v>
      </c>
    </row>
    <row r="940" spans="1:4" x14ac:dyDescent="0.25">
      <c r="A940" t="s">
        <v>3362</v>
      </c>
      <c r="B940" t="s">
        <v>3375</v>
      </c>
      <c r="C940" t="s">
        <v>1061</v>
      </c>
      <c r="D940" t="s">
        <v>3376</v>
      </c>
    </row>
    <row r="949" spans="1:4" x14ac:dyDescent="0.25">
      <c r="A949" t="s">
        <v>3723</v>
      </c>
    </row>
    <row r="952" spans="1:4" x14ac:dyDescent="0.25">
      <c r="B952" t="s">
        <v>3379</v>
      </c>
      <c r="C952" t="s">
        <v>3380</v>
      </c>
      <c r="D952" t="s">
        <v>3381</v>
      </c>
    </row>
    <row r="953" spans="1:4" x14ac:dyDescent="0.25">
      <c r="B953" t="s">
        <v>3377</v>
      </c>
      <c r="C953" t="s">
        <v>2627</v>
      </c>
      <c r="D953" t="s">
        <v>3378</v>
      </c>
    </row>
    <row r="971" spans="1:4" x14ac:dyDescent="0.25">
      <c r="A971" t="s">
        <v>3724</v>
      </c>
      <c r="B971" t="s">
        <v>3382</v>
      </c>
      <c r="C971" t="s">
        <v>7</v>
      </c>
      <c r="D971" t="s">
        <v>3383</v>
      </c>
    </row>
    <row r="977" spans="1:4" x14ac:dyDescent="0.25">
      <c r="A977" t="s">
        <v>3361</v>
      </c>
      <c r="B977" t="s">
        <v>3384</v>
      </c>
      <c r="C977" t="s">
        <v>276</v>
      </c>
      <c r="D977" t="s">
        <v>349</v>
      </c>
    </row>
    <row r="982" spans="1:4" x14ac:dyDescent="0.25">
      <c r="A982" t="s">
        <v>3363</v>
      </c>
      <c r="B982" t="s">
        <v>3386</v>
      </c>
      <c r="C982" t="s">
        <v>1061</v>
      </c>
      <c r="D982" t="s">
        <v>3385</v>
      </c>
    </row>
    <row r="1004" spans="1:4" x14ac:dyDescent="0.25">
      <c r="A1004" t="s">
        <v>3364</v>
      </c>
      <c r="B1004" t="s">
        <v>2659</v>
      </c>
      <c r="C1004" t="s">
        <v>23</v>
      </c>
      <c r="D1004" t="s">
        <v>3387</v>
      </c>
    </row>
    <row r="1009" spans="1:4" x14ac:dyDescent="0.25">
      <c r="A1009" t="s">
        <v>3725</v>
      </c>
      <c r="B1009" t="s">
        <v>3389</v>
      </c>
      <c r="C1009" t="s">
        <v>26</v>
      </c>
      <c r="D1009" t="s">
        <v>3388</v>
      </c>
    </row>
    <row r="1022" spans="1:4" x14ac:dyDescent="0.25">
      <c r="A1022" t="s">
        <v>3726</v>
      </c>
      <c r="B1022" t="s">
        <v>3391</v>
      </c>
      <c r="C1022" t="s">
        <v>127</v>
      </c>
      <c r="D1022" t="s">
        <v>3390</v>
      </c>
    </row>
    <row r="1027" spans="1:4" x14ac:dyDescent="0.25">
      <c r="A1027" t="s">
        <v>3727</v>
      </c>
      <c r="B1027" t="s">
        <v>3393</v>
      </c>
      <c r="C1027" t="s">
        <v>26</v>
      </c>
      <c r="D1027" t="s">
        <v>3392</v>
      </c>
    </row>
    <row r="1035" spans="1:4" x14ac:dyDescent="0.25">
      <c r="A1035" t="s">
        <v>3365</v>
      </c>
      <c r="B1035" t="s">
        <v>3395</v>
      </c>
      <c r="C1035" t="s">
        <v>23</v>
      </c>
      <c r="D1035" t="s">
        <v>3394</v>
      </c>
    </row>
    <row r="1038" spans="1:4" x14ac:dyDescent="0.25">
      <c r="A1038" t="s">
        <v>3728</v>
      </c>
      <c r="B1038" t="s">
        <v>3397</v>
      </c>
      <c r="C1038" t="s">
        <v>583</v>
      </c>
      <c r="D1038" t="s">
        <v>3396</v>
      </c>
    </row>
    <row r="1046" spans="1:4" x14ac:dyDescent="0.25">
      <c r="A1046" t="s">
        <v>3729</v>
      </c>
      <c r="B1046" t="s">
        <v>3399</v>
      </c>
      <c r="C1046" t="s">
        <v>7</v>
      </c>
      <c r="D1046" t="s">
        <v>3398</v>
      </c>
    </row>
    <row r="1049" spans="1:4" x14ac:dyDescent="0.25">
      <c r="A1049" t="s">
        <v>3366</v>
      </c>
      <c r="B1049" t="s">
        <v>3400</v>
      </c>
      <c r="C1049" t="s">
        <v>26</v>
      </c>
      <c r="D1049" t="s">
        <v>3401</v>
      </c>
    </row>
    <row r="1062" spans="1:4" x14ac:dyDescent="0.25">
      <c r="A1062" t="s">
        <v>3367</v>
      </c>
      <c r="B1062" t="s">
        <v>3402</v>
      </c>
      <c r="C1062" t="s">
        <v>434</v>
      </c>
      <c r="D1062" t="s">
        <v>3403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C512"/>
  <sheetViews>
    <sheetView workbookViewId="0">
      <selection sqref="A1:C512"/>
    </sheetView>
  </sheetViews>
  <sheetFormatPr defaultRowHeight="15" x14ac:dyDescent="0.25"/>
  <cols>
    <col min="1" max="1" width="21.28515625" customWidth="1"/>
  </cols>
  <sheetData>
    <row r="1" spans="1:3" s="33" customFormat="1" x14ac:dyDescent="0.25">
      <c r="A1" s="33" t="s">
        <v>3730</v>
      </c>
      <c r="B1" s="33" t="s">
        <v>3731</v>
      </c>
      <c r="C1" s="33" t="s">
        <v>3732</v>
      </c>
    </row>
    <row r="2" spans="1:3" x14ac:dyDescent="0.25">
      <c r="A2" s="33" t="s">
        <v>2775</v>
      </c>
      <c r="B2" s="33" t="s">
        <v>7</v>
      </c>
      <c r="C2" s="33" t="s">
        <v>10</v>
      </c>
    </row>
    <row r="3" spans="1:3" x14ac:dyDescent="0.25">
      <c r="A3" s="33" t="s">
        <v>22</v>
      </c>
      <c r="B3" s="33" t="s">
        <v>23</v>
      </c>
      <c r="C3" s="33" t="s">
        <v>24</v>
      </c>
    </row>
    <row r="4" spans="1:3" x14ac:dyDescent="0.25">
      <c r="A4" s="33" t="s">
        <v>2776</v>
      </c>
      <c r="B4" s="33" t="s">
        <v>23</v>
      </c>
      <c r="C4" s="33" t="s">
        <v>2777</v>
      </c>
    </row>
    <row r="5" spans="1:3" x14ac:dyDescent="0.25">
      <c r="A5" s="33" t="s">
        <v>48</v>
      </c>
      <c r="B5" s="33" t="s">
        <v>26</v>
      </c>
      <c r="C5" s="33" t="s">
        <v>49</v>
      </c>
    </row>
    <row r="6" spans="1:3" x14ac:dyDescent="0.25">
      <c r="A6" s="33" t="s">
        <v>54</v>
      </c>
      <c r="B6" s="33" t="s">
        <v>26</v>
      </c>
      <c r="C6" s="33" t="s">
        <v>55</v>
      </c>
    </row>
    <row r="7" spans="1:3" x14ac:dyDescent="0.25">
      <c r="A7" s="33" t="s">
        <v>56</v>
      </c>
      <c r="B7" s="33" t="s">
        <v>4</v>
      </c>
      <c r="C7" s="33" t="s">
        <v>2779</v>
      </c>
    </row>
    <row r="8" spans="1:3" x14ac:dyDescent="0.25">
      <c r="A8" s="33" t="s">
        <v>64</v>
      </c>
      <c r="B8" s="33" t="s">
        <v>23</v>
      </c>
      <c r="C8" s="33" t="s">
        <v>65</v>
      </c>
    </row>
    <row r="9" spans="1:3" x14ac:dyDescent="0.25">
      <c r="A9" s="33" t="s">
        <v>70</v>
      </c>
      <c r="B9" s="33" t="s">
        <v>23</v>
      </c>
      <c r="C9" s="33" t="s">
        <v>71</v>
      </c>
    </row>
    <row r="10" spans="1:3" x14ac:dyDescent="0.25">
      <c r="A10" s="33" t="s">
        <v>2782</v>
      </c>
      <c r="B10" s="33" t="s">
        <v>7</v>
      </c>
      <c r="C10" s="33" t="s">
        <v>2781</v>
      </c>
    </row>
    <row r="11" spans="1:3" x14ac:dyDescent="0.25">
      <c r="A11" s="33" t="s">
        <v>2783</v>
      </c>
      <c r="B11" s="33" t="s">
        <v>7</v>
      </c>
      <c r="C11" s="33" t="s">
        <v>81</v>
      </c>
    </row>
    <row r="12" spans="1:3" x14ac:dyDescent="0.25">
      <c r="A12" s="33" t="s">
        <v>89</v>
      </c>
      <c r="B12" s="33" t="s">
        <v>23</v>
      </c>
      <c r="C12" s="33" t="s">
        <v>90</v>
      </c>
    </row>
    <row r="13" spans="1:3" x14ac:dyDescent="0.25">
      <c r="A13" s="33" t="s">
        <v>94</v>
      </c>
      <c r="B13" s="33" t="s">
        <v>26</v>
      </c>
      <c r="C13" s="33" t="s">
        <v>95</v>
      </c>
    </row>
    <row r="14" spans="1:3" x14ac:dyDescent="0.25">
      <c r="A14" s="33" t="s">
        <v>98</v>
      </c>
      <c r="B14" s="33" t="s">
        <v>23</v>
      </c>
      <c r="C14" s="33" t="s">
        <v>97</v>
      </c>
    </row>
    <row r="15" spans="1:3" x14ac:dyDescent="0.25">
      <c r="A15" s="33" t="s">
        <v>102</v>
      </c>
      <c r="B15" s="33" t="s">
        <v>26</v>
      </c>
      <c r="C15" s="33" t="s">
        <v>2788</v>
      </c>
    </row>
    <row r="16" spans="1:3" x14ac:dyDescent="0.25">
      <c r="A16" s="33" t="s">
        <v>114</v>
      </c>
      <c r="B16" s="33" t="s">
        <v>23</v>
      </c>
      <c r="C16" s="33" t="s">
        <v>115</v>
      </c>
    </row>
    <row r="17" spans="1:3" x14ac:dyDescent="0.25">
      <c r="A17" s="33" t="s">
        <v>122</v>
      </c>
      <c r="B17" s="33" t="s">
        <v>23</v>
      </c>
      <c r="C17" s="33" t="s">
        <v>123</v>
      </c>
    </row>
    <row r="18" spans="1:3" x14ac:dyDescent="0.25">
      <c r="A18" s="33" t="s">
        <v>2791</v>
      </c>
      <c r="B18" s="33" t="s">
        <v>127</v>
      </c>
      <c r="C18" s="33" t="s">
        <v>2790</v>
      </c>
    </row>
    <row r="19" spans="1:3" x14ac:dyDescent="0.25">
      <c r="A19" s="33" t="s">
        <v>2793</v>
      </c>
      <c r="B19" s="33" t="s">
        <v>23</v>
      </c>
      <c r="C19" s="33" t="s">
        <v>2792</v>
      </c>
    </row>
    <row r="20" spans="1:3" x14ac:dyDescent="0.25">
      <c r="A20" s="33" t="s">
        <v>2794</v>
      </c>
      <c r="B20" s="33" t="s">
        <v>4</v>
      </c>
      <c r="C20" s="33" t="s">
        <v>2795</v>
      </c>
    </row>
    <row r="21" spans="1:3" x14ac:dyDescent="0.25">
      <c r="A21" s="33" t="s">
        <v>2796</v>
      </c>
      <c r="B21" s="33" t="s">
        <v>26</v>
      </c>
      <c r="C21" s="33" t="s">
        <v>2797</v>
      </c>
    </row>
    <row r="22" spans="1:3" x14ac:dyDescent="0.25">
      <c r="A22" s="33" t="s">
        <v>159</v>
      </c>
      <c r="B22" s="33" t="s">
        <v>23</v>
      </c>
      <c r="C22" s="33" t="s">
        <v>160</v>
      </c>
    </row>
    <row r="23" spans="1:3" x14ac:dyDescent="0.25">
      <c r="A23" s="33" t="s">
        <v>169</v>
      </c>
      <c r="B23" s="33" t="s">
        <v>23</v>
      </c>
      <c r="C23" s="33" t="s">
        <v>2800</v>
      </c>
    </row>
    <row r="24" spans="1:3" x14ac:dyDescent="0.25">
      <c r="A24" s="33" t="s">
        <v>161</v>
      </c>
      <c r="B24" s="33" t="s">
        <v>4</v>
      </c>
      <c r="C24" s="33" t="s">
        <v>2801</v>
      </c>
    </row>
    <row r="25" spans="1:3" x14ac:dyDescent="0.25">
      <c r="A25" s="33" t="s">
        <v>181</v>
      </c>
      <c r="B25" s="33" t="s">
        <v>4</v>
      </c>
      <c r="C25" s="33" t="s">
        <v>2804</v>
      </c>
    </row>
    <row r="26" spans="1:3" x14ac:dyDescent="0.25">
      <c r="A26" s="33" t="s">
        <v>2805</v>
      </c>
      <c r="B26" s="33" t="s">
        <v>127</v>
      </c>
      <c r="C26" s="33" t="s">
        <v>2806</v>
      </c>
    </row>
    <row r="27" spans="1:3" x14ac:dyDescent="0.25">
      <c r="A27" s="33" t="s">
        <v>2812</v>
      </c>
      <c r="B27" s="33" t="s">
        <v>4</v>
      </c>
      <c r="C27" s="33" t="s">
        <v>2813</v>
      </c>
    </row>
    <row r="28" spans="1:3" x14ac:dyDescent="0.25">
      <c r="A28" s="33" t="s">
        <v>2815</v>
      </c>
      <c r="B28" s="33" t="s">
        <v>23</v>
      </c>
      <c r="C28" s="33" t="s">
        <v>2814</v>
      </c>
    </row>
    <row r="29" spans="1:3" x14ac:dyDescent="0.25">
      <c r="A29" s="33" t="s">
        <v>2817</v>
      </c>
      <c r="B29" s="33" t="s">
        <v>4</v>
      </c>
      <c r="C29" s="33" t="s">
        <v>2816</v>
      </c>
    </row>
    <row r="30" spans="1:3" x14ac:dyDescent="0.25">
      <c r="A30" s="33" t="s">
        <v>2820</v>
      </c>
      <c r="B30" s="33" t="s">
        <v>23</v>
      </c>
      <c r="C30" s="33" t="s">
        <v>2819</v>
      </c>
    </row>
    <row r="31" spans="1:3" x14ac:dyDescent="0.25">
      <c r="A31" s="33" t="s">
        <v>2821</v>
      </c>
      <c r="B31" s="33" t="s">
        <v>7</v>
      </c>
      <c r="C31" s="33" t="s">
        <v>2822</v>
      </c>
    </row>
    <row r="32" spans="1:3" x14ac:dyDescent="0.25">
      <c r="A32" s="33" t="s">
        <v>217</v>
      </c>
      <c r="B32" s="33" t="s">
        <v>127</v>
      </c>
      <c r="C32" s="33" t="s">
        <v>2828</v>
      </c>
    </row>
    <row r="33" spans="1:3" x14ac:dyDescent="0.25">
      <c r="A33" s="33" t="s">
        <v>2831</v>
      </c>
      <c r="B33" s="33" t="s">
        <v>23</v>
      </c>
      <c r="C33" s="33" t="s">
        <v>2830</v>
      </c>
    </row>
    <row r="34" spans="1:3" x14ac:dyDescent="0.25">
      <c r="A34" s="33" t="s">
        <v>2832</v>
      </c>
      <c r="B34" s="33" t="s">
        <v>23</v>
      </c>
      <c r="C34" s="33" t="s">
        <v>2833</v>
      </c>
    </row>
    <row r="35" spans="1:3" x14ac:dyDescent="0.25">
      <c r="A35" s="33" t="s">
        <v>2841</v>
      </c>
      <c r="B35" s="33" t="s">
        <v>2808</v>
      </c>
      <c r="C35" s="33" t="s">
        <v>2840</v>
      </c>
    </row>
    <row r="36" spans="1:3" x14ac:dyDescent="0.25">
      <c r="A36" s="33" t="s">
        <v>259</v>
      </c>
      <c r="B36" s="33" t="s">
        <v>23</v>
      </c>
      <c r="C36" s="33" t="s">
        <v>2847</v>
      </c>
    </row>
    <row r="37" spans="1:3" x14ac:dyDescent="0.25">
      <c r="A37" s="33" t="s">
        <v>261</v>
      </c>
      <c r="B37" s="33" t="s">
        <v>23</v>
      </c>
      <c r="C37" s="33" t="s">
        <v>2850</v>
      </c>
    </row>
    <row r="38" spans="1:3" x14ac:dyDescent="0.25">
      <c r="A38" s="33" t="s">
        <v>269</v>
      </c>
      <c r="B38" s="33" t="s">
        <v>23</v>
      </c>
      <c r="C38" s="33" t="s">
        <v>268</v>
      </c>
    </row>
    <row r="39" spans="1:3" x14ac:dyDescent="0.25">
      <c r="A39" s="33" t="s">
        <v>273</v>
      </c>
      <c r="B39" s="33" t="s">
        <v>127</v>
      </c>
      <c r="C39" s="33" t="s">
        <v>2851</v>
      </c>
    </row>
    <row r="40" spans="1:3" x14ac:dyDescent="0.25">
      <c r="A40" s="33" t="s">
        <v>280</v>
      </c>
      <c r="B40" s="33" t="s">
        <v>23</v>
      </c>
      <c r="C40" s="33" t="s">
        <v>2852</v>
      </c>
    </row>
    <row r="41" spans="1:3" x14ac:dyDescent="0.25">
      <c r="A41" s="33" t="s">
        <v>291</v>
      </c>
      <c r="B41" s="33" t="s">
        <v>26</v>
      </c>
      <c r="C41" s="33" t="s">
        <v>2853</v>
      </c>
    </row>
    <row r="42" spans="1:3" x14ac:dyDescent="0.25">
      <c r="A42" s="33" t="s">
        <v>2860</v>
      </c>
      <c r="B42" s="33" t="s">
        <v>127</v>
      </c>
      <c r="C42" s="33" t="s">
        <v>2859</v>
      </c>
    </row>
    <row r="43" spans="1:3" x14ac:dyDescent="0.25">
      <c r="A43" s="33" t="s">
        <v>2861</v>
      </c>
      <c r="B43" s="33" t="s">
        <v>7</v>
      </c>
      <c r="C43" s="33" t="s">
        <v>2086</v>
      </c>
    </row>
    <row r="44" spans="1:3" x14ac:dyDescent="0.25">
      <c r="A44" s="33" t="s">
        <v>311</v>
      </c>
      <c r="B44" s="33" t="s">
        <v>23</v>
      </c>
      <c r="C44" s="33" t="s">
        <v>2862</v>
      </c>
    </row>
    <row r="45" spans="1:3" x14ac:dyDescent="0.25">
      <c r="A45" s="33" t="s">
        <v>2863</v>
      </c>
      <c r="B45" s="33" t="s">
        <v>7</v>
      </c>
      <c r="C45" s="33" t="s">
        <v>2864</v>
      </c>
    </row>
    <row r="46" spans="1:3" x14ac:dyDescent="0.25">
      <c r="A46" s="33" t="s">
        <v>2866</v>
      </c>
      <c r="B46" s="33" t="s">
        <v>26</v>
      </c>
      <c r="C46" s="33" t="s">
        <v>325</v>
      </c>
    </row>
    <row r="47" spans="1:3" x14ac:dyDescent="0.25">
      <c r="A47" s="33" t="s">
        <v>2868</v>
      </c>
      <c r="B47" s="33" t="s">
        <v>26</v>
      </c>
      <c r="C47" s="33" t="s">
        <v>2869</v>
      </c>
    </row>
    <row r="48" spans="1:3" x14ac:dyDescent="0.25">
      <c r="A48" s="33" t="s">
        <v>2870</v>
      </c>
      <c r="B48" s="33" t="s">
        <v>23</v>
      </c>
      <c r="C48" s="33" t="s">
        <v>2871</v>
      </c>
    </row>
    <row r="49" spans="1:3" x14ac:dyDescent="0.25">
      <c r="A49" s="33" t="s">
        <v>352</v>
      </c>
      <c r="B49" s="33" t="s">
        <v>26</v>
      </c>
      <c r="C49" s="33" t="s">
        <v>2873</v>
      </c>
    </row>
    <row r="50" spans="1:3" x14ac:dyDescent="0.25">
      <c r="A50" s="33" t="s">
        <v>358</v>
      </c>
      <c r="B50" s="33" t="s">
        <v>26</v>
      </c>
      <c r="C50" s="33" t="s">
        <v>2874</v>
      </c>
    </row>
    <row r="51" spans="1:3" x14ac:dyDescent="0.25">
      <c r="A51" s="33" t="s">
        <v>2875</v>
      </c>
      <c r="B51" s="33" t="s">
        <v>127</v>
      </c>
      <c r="C51" s="33" t="s">
        <v>2876</v>
      </c>
    </row>
    <row r="52" spans="1:3" x14ac:dyDescent="0.25">
      <c r="A52" s="33" t="s">
        <v>367</v>
      </c>
      <c r="B52" s="33" t="s">
        <v>368</v>
      </c>
      <c r="C52" s="33" t="s">
        <v>2879</v>
      </c>
    </row>
    <row r="53" spans="1:3" x14ac:dyDescent="0.25">
      <c r="A53" s="33" t="s">
        <v>2880</v>
      </c>
      <c r="B53" s="33" t="s">
        <v>7</v>
      </c>
      <c r="C53" s="33" t="s">
        <v>2881</v>
      </c>
    </row>
    <row r="54" spans="1:3" x14ac:dyDescent="0.25">
      <c r="A54" s="33" t="s">
        <v>380</v>
      </c>
      <c r="B54" s="33" t="s">
        <v>26</v>
      </c>
      <c r="C54" s="33" t="s">
        <v>381</v>
      </c>
    </row>
    <row r="55" spans="1:3" x14ac:dyDescent="0.25">
      <c r="A55" s="33" t="s">
        <v>2883</v>
      </c>
      <c r="B55" s="33" t="s">
        <v>26</v>
      </c>
      <c r="C55" s="33" t="s">
        <v>2882</v>
      </c>
    </row>
    <row r="56" spans="1:3" x14ac:dyDescent="0.25">
      <c r="A56" s="33" t="s">
        <v>2887</v>
      </c>
      <c r="B56" s="33" t="s">
        <v>392</v>
      </c>
      <c r="C56" s="33" t="s">
        <v>2888</v>
      </c>
    </row>
    <row r="57" spans="1:3" x14ac:dyDescent="0.25">
      <c r="A57" s="33" t="s">
        <v>396</v>
      </c>
      <c r="B57" s="33" t="s">
        <v>7</v>
      </c>
      <c r="C57" s="33" t="s">
        <v>2889</v>
      </c>
    </row>
    <row r="58" spans="1:3" x14ac:dyDescent="0.25">
      <c r="A58" s="33" t="s">
        <v>2892</v>
      </c>
      <c r="B58" s="33" t="s">
        <v>7</v>
      </c>
      <c r="C58" s="33" t="s">
        <v>409</v>
      </c>
    </row>
    <row r="59" spans="1:3" x14ac:dyDescent="0.25">
      <c r="A59" s="33" t="s">
        <v>2894</v>
      </c>
      <c r="B59" s="33" t="s">
        <v>412</v>
      </c>
      <c r="C59" s="33" t="s">
        <v>2895</v>
      </c>
    </row>
    <row r="60" spans="1:3" x14ac:dyDescent="0.25">
      <c r="A60" s="33" t="s">
        <v>421</v>
      </c>
      <c r="B60" s="33" t="s">
        <v>422</v>
      </c>
      <c r="C60" s="33" t="s">
        <v>420</v>
      </c>
    </row>
    <row r="61" spans="1:3" x14ac:dyDescent="0.25">
      <c r="A61" s="33" t="s">
        <v>428</v>
      </c>
      <c r="B61" s="33" t="s">
        <v>26</v>
      </c>
      <c r="C61" s="33" t="s">
        <v>2899</v>
      </c>
    </row>
    <row r="62" spans="1:3" x14ac:dyDescent="0.25">
      <c r="A62" s="33" t="s">
        <v>2901</v>
      </c>
      <c r="B62" s="33" t="s">
        <v>392</v>
      </c>
      <c r="C62" s="33" t="s">
        <v>2902</v>
      </c>
    </row>
    <row r="63" spans="1:3" x14ac:dyDescent="0.25">
      <c r="A63" s="33" t="s">
        <v>444</v>
      </c>
      <c r="B63" s="33" t="s">
        <v>26</v>
      </c>
      <c r="C63" s="33" t="s">
        <v>2904</v>
      </c>
    </row>
    <row r="64" spans="1:3" x14ac:dyDescent="0.25">
      <c r="A64" s="33" t="s">
        <v>2906</v>
      </c>
      <c r="B64" s="33" t="s">
        <v>26</v>
      </c>
      <c r="C64" s="33" t="s">
        <v>2905</v>
      </c>
    </row>
    <row r="65" spans="1:3" x14ac:dyDescent="0.25">
      <c r="A65" s="33" t="s">
        <v>2907</v>
      </c>
      <c r="B65" s="33" t="s">
        <v>23</v>
      </c>
      <c r="C65" s="33" t="s">
        <v>2908</v>
      </c>
    </row>
    <row r="66" spans="1:3" x14ac:dyDescent="0.25">
      <c r="A66" s="33" t="s">
        <v>467</v>
      </c>
      <c r="B66" s="33" t="s">
        <v>26</v>
      </c>
      <c r="C66" s="33" t="s">
        <v>2910</v>
      </c>
    </row>
    <row r="67" spans="1:3" x14ac:dyDescent="0.25">
      <c r="A67" s="33" t="s">
        <v>2912</v>
      </c>
      <c r="B67" s="33" t="s">
        <v>26</v>
      </c>
      <c r="C67" s="33" t="s">
        <v>2911</v>
      </c>
    </row>
    <row r="68" spans="1:3" x14ac:dyDescent="0.25">
      <c r="A68" s="33" t="s">
        <v>2914</v>
      </c>
      <c r="B68" s="33" t="s">
        <v>26</v>
      </c>
      <c r="C68" s="33" t="s">
        <v>2913</v>
      </c>
    </row>
    <row r="69" spans="1:3" x14ac:dyDescent="0.25">
      <c r="A69" s="33" t="s">
        <v>2916</v>
      </c>
      <c r="B69" s="33" t="s">
        <v>23</v>
      </c>
      <c r="C69" s="33" t="s">
        <v>2915</v>
      </c>
    </row>
    <row r="70" spans="1:3" x14ac:dyDescent="0.25">
      <c r="A70" s="33" t="s">
        <v>493</v>
      </c>
      <c r="B70" s="33" t="s">
        <v>23</v>
      </c>
      <c r="C70" s="33" t="s">
        <v>2917</v>
      </c>
    </row>
    <row r="71" spans="1:3" x14ac:dyDescent="0.25">
      <c r="A71" s="33" t="s">
        <v>499</v>
      </c>
      <c r="B71" s="33" t="s">
        <v>23</v>
      </c>
      <c r="C71" s="33" t="s">
        <v>2918</v>
      </c>
    </row>
    <row r="72" spans="1:3" x14ac:dyDescent="0.25">
      <c r="A72" s="33" t="s">
        <v>503</v>
      </c>
      <c r="B72" s="33" t="s">
        <v>7</v>
      </c>
      <c r="C72" s="33" t="s">
        <v>2919</v>
      </c>
    </row>
    <row r="73" spans="1:3" x14ac:dyDescent="0.25">
      <c r="A73" s="33" t="s">
        <v>507</v>
      </c>
      <c r="B73" s="33" t="s">
        <v>23</v>
      </c>
      <c r="C73" s="33" t="s">
        <v>508</v>
      </c>
    </row>
    <row r="74" spans="1:3" x14ac:dyDescent="0.25">
      <c r="A74" s="33" t="s">
        <v>511</v>
      </c>
      <c r="B74" s="33" t="s">
        <v>4</v>
      </c>
      <c r="C74" s="33" t="s">
        <v>2920</v>
      </c>
    </row>
    <row r="75" spans="1:3" x14ac:dyDescent="0.25">
      <c r="A75" s="33" t="s">
        <v>515</v>
      </c>
      <c r="B75" s="33" t="s">
        <v>23</v>
      </c>
      <c r="C75" s="33" t="s">
        <v>2921</v>
      </c>
    </row>
    <row r="76" spans="1:3" x14ac:dyDescent="0.25">
      <c r="A76" s="33" t="s">
        <v>521</v>
      </c>
      <c r="B76" s="33" t="s">
        <v>23</v>
      </c>
      <c r="C76" s="33" t="s">
        <v>2922</v>
      </c>
    </row>
    <row r="77" spans="1:3" x14ac:dyDescent="0.25">
      <c r="A77" s="33" t="s">
        <v>537</v>
      </c>
      <c r="B77" s="33" t="s">
        <v>4</v>
      </c>
      <c r="C77" s="33" t="s">
        <v>538</v>
      </c>
    </row>
    <row r="78" spans="1:3" x14ac:dyDescent="0.25">
      <c r="A78" s="33" t="s">
        <v>535</v>
      </c>
      <c r="B78" s="33" t="s">
        <v>4</v>
      </c>
      <c r="C78" s="33" t="s">
        <v>2923</v>
      </c>
    </row>
    <row r="79" spans="1:3" x14ac:dyDescent="0.25">
      <c r="A79" s="33" t="s">
        <v>2925</v>
      </c>
      <c r="B79" s="33" t="s">
        <v>23</v>
      </c>
      <c r="C79" s="33" t="s">
        <v>2926</v>
      </c>
    </row>
    <row r="80" spans="1:3" x14ac:dyDescent="0.25">
      <c r="A80" s="33" t="s">
        <v>544</v>
      </c>
      <c r="B80" s="33" t="s">
        <v>4</v>
      </c>
      <c r="C80" s="33" t="s">
        <v>2927</v>
      </c>
    </row>
    <row r="81" spans="1:3" x14ac:dyDescent="0.25">
      <c r="A81" s="33" t="s">
        <v>550</v>
      </c>
      <c r="B81" s="33" t="s">
        <v>4</v>
      </c>
      <c r="C81" s="33" t="s">
        <v>2928</v>
      </c>
    </row>
    <row r="82" spans="1:3" x14ac:dyDescent="0.25">
      <c r="A82" s="33" t="s">
        <v>557</v>
      </c>
      <c r="B82" s="33" t="s">
        <v>4</v>
      </c>
      <c r="C82" s="33" t="s">
        <v>2930</v>
      </c>
    </row>
    <row r="83" spans="1:3" x14ac:dyDescent="0.25">
      <c r="A83" s="33" t="s">
        <v>569</v>
      </c>
      <c r="B83" s="33" t="s">
        <v>23</v>
      </c>
      <c r="C83" s="33" t="s">
        <v>2931</v>
      </c>
    </row>
    <row r="84" spans="1:3" x14ac:dyDescent="0.25">
      <c r="A84" s="33" t="s">
        <v>2935</v>
      </c>
      <c r="B84" s="33" t="s">
        <v>368</v>
      </c>
      <c r="C84" s="33" t="s">
        <v>2934</v>
      </c>
    </row>
    <row r="85" spans="1:3" x14ac:dyDescent="0.25">
      <c r="A85" s="33" t="s">
        <v>2937</v>
      </c>
      <c r="B85" s="33" t="s">
        <v>368</v>
      </c>
      <c r="C85" s="33" t="s">
        <v>2936</v>
      </c>
    </row>
    <row r="86" spans="1:3" x14ac:dyDescent="0.25">
      <c r="A86" s="33" t="s">
        <v>2940</v>
      </c>
      <c r="B86" s="33" t="s">
        <v>7</v>
      </c>
      <c r="C86" s="33" t="s">
        <v>2939</v>
      </c>
    </row>
    <row r="87" spans="1:3" x14ac:dyDescent="0.25">
      <c r="A87" s="33" t="s">
        <v>606</v>
      </c>
      <c r="B87" s="33" t="s">
        <v>368</v>
      </c>
      <c r="C87" s="33" t="s">
        <v>2941</v>
      </c>
    </row>
    <row r="88" spans="1:3" x14ac:dyDescent="0.25">
      <c r="A88" s="33" t="s">
        <v>2943</v>
      </c>
      <c r="B88" s="33" t="s">
        <v>368</v>
      </c>
      <c r="C88" s="33" t="s">
        <v>2942</v>
      </c>
    </row>
    <row r="89" spans="1:3" x14ac:dyDescent="0.25">
      <c r="A89" s="33" t="s">
        <v>2945</v>
      </c>
      <c r="B89" s="33" t="s">
        <v>368</v>
      </c>
      <c r="C89" s="33" t="s">
        <v>2944</v>
      </c>
    </row>
    <row r="90" spans="1:3" x14ac:dyDescent="0.25">
      <c r="A90" s="33" t="s">
        <v>643</v>
      </c>
      <c r="B90" s="33" t="s">
        <v>26</v>
      </c>
      <c r="C90" s="33" t="s">
        <v>2949</v>
      </c>
    </row>
    <row r="91" spans="1:3" x14ac:dyDescent="0.25">
      <c r="A91" s="33" t="s">
        <v>649</v>
      </c>
      <c r="B91" s="33" t="s">
        <v>23</v>
      </c>
      <c r="C91" s="33" t="s">
        <v>2952</v>
      </c>
    </row>
    <row r="92" spans="1:3" x14ac:dyDescent="0.25">
      <c r="A92" s="33" t="s">
        <v>655</v>
      </c>
      <c r="B92" s="33" t="s">
        <v>23</v>
      </c>
      <c r="C92" s="33" t="s">
        <v>2953</v>
      </c>
    </row>
    <row r="93" spans="1:3" x14ac:dyDescent="0.25">
      <c r="A93" s="33" t="s">
        <v>2960</v>
      </c>
      <c r="B93" s="33" t="s">
        <v>127</v>
      </c>
      <c r="C93" s="33" t="s">
        <v>2959</v>
      </c>
    </row>
    <row r="94" spans="1:3" x14ac:dyDescent="0.25">
      <c r="A94" s="33" t="s">
        <v>668</v>
      </c>
      <c r="B94" s="33" t="s">
        <v>7</v>
      </c>
      <c r="C94" s="33" t="s">
        <v>2961</v>
      </c>
    </row>
    <row r="95" spans="1:3" x14ac:dyDescent="0.25">
      <c r="A95" s="33" t="s">
        <v>2963</v>
      </c>
      <c r="B95" s="33" t="s">
        <v>23</v>
      </c>
      <c r="C95" s="33" t="s">
        <v>2962</v>
      </c>
    </row>
    <row r="96" spans="1:3" x14ac:dyDescent="0.25">
      <c r="A96" s="33" t="s">
        <v>2965</v>
      </c>
      <c r="B96" s="33" t="s">
        <v>7</v>
      </c>
      <c r="C96" s="33" t="s">
        <v>2964</v>
      </c>
    </row>
    <row r="97" spans="1:3" x14ac:dyDescent="0.25">
      <c r="A97" s="33" t="s">
        <v>2968</v>
      </c>
      <c r="B97" s="33" t="s">
        <v>7</v>
      </c>
      <c r="C97" s="33" t="s">
        <v>2967</v>
      </c>
    </row>
    <row r="98" spans="1:3" x14ac:dyDescent="0.25">
      <c r="A98" s="33" t="s">
        <v>689</v>
      </c>
      <c r="B98" s="33" t="s">
        <v>23</v>
      </c>
      <c r="C98" s="33" t="s">
        <v>2973</v>
      </c>
    </row>
    <row r="99" spans="1:3" x14ac:dyDescent="0.25">
      <c r="A99" s="33" t="s">
        <v>703</v>
      </c>
      <c r="B99" s="33" t="s">
        <v>23</v>
      </c>
      <c r="C99" s="33" t="s">
        <v>2976</v>
      </c>
    </row>
    <row r="100" spans="1:3" x14ac:dyDescent="0.25">
      <c r="A100" s="33" t="s">
        <v>711</v>
      </c>
      <c r="B100" s="33" t="s">
        <v>23</v>
      </c>
      <c r="C100" s="33" t="s">
        <v>2977</v>
      </c>
    </row>
    <row r="101" spans="1:3" x14ac:dyDescent="0.25">
      <c r="A101" s="33" t="s">
        <v>2978</v>
      </c>
      <c r="B101" s="33" t="s">
        <v>4</v>
      </c>
      <c r="C101" s="33" t="s">
        <v>2979</v>
      </c>
    </row>
    <row r="102" spans="1:3" x14ac:dyDescent="0.25">
      <c r="A102" s="33" t="s">
        <v>2981</v>
      </c>
      <c r="B102" s="33" t="s">
        <v>23</v>
      </c>
      <c r="C102" s="33" t="s">
        <v>2980</v>
      </c>
    </row>
    <row r="103" spans="1:3" x14ac:dyDescent="0.25">
      <c r="A103" s="33" t="s">
        <v>2982</v>
      </c>
      <c r="B103" s="33" t="s">
        <v>23</v>
      </c>
      <c r="C103" s="33" t="s">
        <v>2983</v>
      </c>
    </row>
    <row r="104" spans="1:3" x14ac:dyDescent="0.25">
      <c r="A104" s="33" t="s">
        <v>2985</v>
      </c>
      <c r="B104" s="33" t="s">
        <v>4</v>
      </c>
      <c r="C104" s="33" t="s">
        <v>2984</v>
      </c>
    </row>
    <row r="105" spans="1:3" x14ac:dyDescent="0.25">
      <c r="A105" s="33" t="s">
        <v>2987</v>
      </c>
      <c r="B105" s="33" t="s">
        <v>23</v>
      </c>
      <c r="C105" s="33" t="s">
        <v>2986</v>
      </c>
    </row>
    <row r="106" spans="1:3" x14ac:dyDescent="0.25">
      <c r="A106" s="33" t="s">
        <v>743</v>
      </c>
      <c r="B106" s="33" t="s">
        <v>7</v>
      </c>
      <c r="C106" s="33" t="s">
        <v>2990</v>
      </c>
    </row>
    <row r="107" spans="1:3" x14ac:dyDescent="0.25">
      <c r="A107" s="33" t="s">
        <v>745</v>
      </c>
      <c r="B107" s="33" t="s">
        <v>276</v>
      </c>
      <c r="C107" s="33" t="s">
        <v>2989</v>
      </c>
    </row>
    <row r="108" spans="1:3" x14ac:dyDescent="0.25">
      <c r="A108" s="33" t="s">
        <v>747</v>
      </c>
      <c r="B108" s="33" t="s">
        <v>86</v>
      </c>
      <c r="C108" s="33" t="s">
        <v>2988</v>
      </c>
    </row>
    <row r="109" spans="1:3" x14ac:dyDescent="0.25">
      <c r="A109" s="33" t="s">
        <v>2993</v>
      </c>
      <c r="B109" s="33" t="s">
        <v>4</v>
      </c>
      <c r="C109" s="33" t="s">
        <v>2994</v>
      </c>
    </row>
    <row r="110" spans="1:3" x14ac:dyDescent="0.25">
      <c r="A110" s="33" t="s">
        <v>2995</v>
      </c>
      <c r="B110" s="33" t="s">
        <v>23</v>
      </c>
      <c r="C110" s="33" t="s">
        <v>2996</v>
      </c>
    </row>
    <row r="111" spans="1:3" x14ac:dyDescent="0.25">
      <c r="A111" s="33" t="s">
        <v>2991</v>
      </c>
      <c r="B111" s="33" t="s">
        <v>392</v>
      </c>
      <c r="C111" s="33" t="s">
        <v>2992</v>
      </c>
    </row>
    <row r="112" spans="1:3" x14ac:dyDescent="0.25">
      <c r="A112" s="33" t="s">
        <v>763</v>
      </c>
      <c r="B112" s="33" t="s">
        <v>23</v>
      </c>
      <c r="C112" s="33" t="s">
        <v>762</v>
      </c>
    </row>
    <row r="113" spans="1:3" x14ac:dyDescent="0.25">
      <c r="A113" s="33" t="s">
        <v>765</v>
      </c>
      <c r="B113" s="33" t="s">
        <v>766</v>
      </c>
      <c r="C113" s="33" t="s">
        <v>767</v>
      </c>
    </row>
    <row r="114" spans="1:3" x14ac:dyDescent="0.25">
      <c r="A114" s="33" t="s">
        <v>768</v>
      </c>
      <c r="B114" s="33" t="s">
        <v>769</v>
      </c>
      <c r="C114" s="33" t="s">
        <v>2998</v>
      </c>
    </row>
    <row r="115" spans="1:3" x14ac:dyDescent="0.25">
      <c r="A115" s="33" t="s">
        <v>773</v>
      </c>
      <c r="B115" s="33" t="s">
        <v>23</v>
      </c>
      <c r="C115" s="33" t="s">
        <v>774</v>
      </c>
    </row>
    <row r="116" spans="1:3" x14ac:dyDescent="0.25">
      <c r="A116" s="33" t="s">
        <v>3002</v>
      </c>
      <c r="B116" s="33" t="s">
        <v>7</v>
      </c>
      <c r="C116" s="33" t="s">
        <v>779</v>
      </c>
    </row>
    <row r="117" spans="1:3" x14ac:dyDescent="0.25">
      <c r="A117" s="33" t="s">
        <v>791</v>
      </c>
      <c r="B117" s="33" t="s">
        <v>23</v>
      </c>
      <c r="C117" s="33" t="s">
        <v>3010</v>
      </c>
    </row>
    <row r="118" spans="1:3" x14ac:dyDescent="0.25">
      <c r="A118" s="33" t="s">
        <v>3012</v>
      </c>
      <c r="B118" s="33" t="s">
        <v>434</v>
      </c>
      <c r="C118" s="33" t="s">
        <v>3011</v>
      </c>
    </row>
    <row r="119" spans="1:3" x14ac:dyDescent="0.25">
      <c r="A119" s="33" t="s">
        <v>799</v>
      </c>
      <c r="B119" s="33" t="s">
        <v>23</v>
      </c>
      <c r="C119" s="33" t="s">
        <v>800</v>
      </c>
    </row>
    <row r="120" spans="1:3" x14ac:dyDescent="0.25">
      <c r="A120" s="33" t="s">
        <v>803</v>
      </c>
      <c r="B120" s="33" t="s">
        <v>26</v>
      </c>
      <c r="C120" s="33" t="s">
        <v>3013</v>
      </c>
    </row>
    <row r="121" spans="1:3" x14ac:dyDescent="0.25">
      <c r="A121" s="33" t="s">
        <v>3015</v>
      </c>
      <c r="B121" s="33" t="s">
        <v>23</v>
      </c>
      <c r="C121" s="33" t="s">
        <v>3014</v>
      </c>
    </row>
    <row r="122" spans="1:3" x14ac:dyDescent="0.25">
      <c r="A122" s="33" t="s">
        <v>3017</v>
      </c>
      <c r="B122" s="33" t="s">
        <v>2808</v>
      </c>
      <c r="C122" s="33" t="s">
        <v>3016</v>
      </c>
    </row>
    <row r="123" spans="1:3" x14ac:dyDescent="0.25">
      <c r="A123" s="33" t="s">
        <v>3019</v>
      </c>
      <c r="B123" s="33" t="s">
        <v>7</v>
      </c>
      <c r="C123" s="33" t="s">
        <v>3018</v>
      </c>
    </row>
    <row r="124" spans="1:3" x14ac:dyDescent="0.25">
      <c r="A124" s="33" t="s">
        <v>3021</v>
      </c>
      <c r="B124" s="33" t="s">
        <v>7</v>
      </c>
      <c r="C124" s="33" t="s">
        <v>3020</v>
      </c>
    </row>
    <row r="125" spans="1:3" x14ac:dyDescent="0.25">
      <c r="A125" s="33" t="s">
        <v>3024</v>
      </c>
      <c r="B125" s="33" t="s">
        <v>23</v>
      </c>
      <c r="C125" s="33" t="s">
        <v>3023</v>
      </c>
    </row>
    <row r="126" spans="1:3" x14ac:dyDescent="0.25">
      <c r="A126" s="33" t="s">
        <v>849</v>
      </c>
      <c r="B126" s="33" t="s">
        <v>23</v>
      </c>
      <c r="C126" s="33" t="s">
        <v>3022</v>
      </c>
    </row>
    <row r="127" spans="1:3" x14ac:dyDescent="0.25">
      <c r="A127" s="33" t="s">
        <v>3026</v>
      </c>
      <c r="B127" s="33" t="s">
        <v>221</v>
      </c>
      <c r="C127" s="33" t="s">
        <v>3025</v>
      </c>
    </row>
    <row r="128" spans="1:3" x14ac:dyDescent="0.25">
      <c r="A128" s="33" t="s">
        <v>860</v>
      </c>
      <c r="B128" s="33" t="s">
        <v>23</v>
      </c>
      <c r="C128" s="33" t="s">
        <v>3027</v>
      </c>
    </row>
    <row r="129" spans="1:3" x14ac:dyDescent="0.25">
      <c r="A129" s="33" t="s">
        <v>863</v>
      </c>
      <c r="B129" s="33" t="s">
        <v>23</v>
      </c>
      <c r="C129" s="33" t="s">
        <v>3028</v>
      </c>
    </row>
    <row r="130" spans="1:3" x14ac:dyDescent="0.25">
      <c r="A130" s="33" t="s">
        <v>867</v>
      </c>
      <c r="B130" s="33" t="s">
        <v>23</v>
      </c>
      <c r="C130" s="33" t="s">
        <v>3029</v>
      </c>
    </row>
    <row r="131" spans="1:3" x14ac:dyDescent="0.25">
      <c r="A131" s="33" t="s">
        <v>3031</v>
      </c>
      <c r="B131" s="33" t="s">
        <v>7</v>
      </c>
      <c r="C131" s="33" t="s">
        <v>3030</v>
      </c>
    </row>
    <row r="132" spans="1:3" x14ac:dyDescent="0.25">
      <c r="A132" s="33" t="s">
        <v>3032</v>
      </c>
      <c r="B132" s="33" t="s">
        <v>23</v>
      </c>
      <c r="C132" s="33" t="s">
        <v>877</v>
      </c>
    </row>
    <row r="133" spans="1:3" x14ac:dyDescent="0.25">
      <c r="A133" s="33" t="s">
        <v>3034</v>
      </c>
      <c r="B133" s="33" t="s">
        <v>26</v>
      </c>
      <c r="C133" s="33" t="s">
        <v>3033</v>
      </c>
    </row>
    <row r="134" spans="1:3" x14ac:dyDescent="0.25">
      <c r="A134" s="33" t="s">
        <v>3036</v>
      </c>
      <c r="B134" s="33" t="s">
        <v>7</v>
      </c>
      <c r="C134" s="33" t="s">
        <v>3035</v>
      </c>
    </row>
    <row r="135" spans="1:3" x14ac:dyDescent="0.25">
      <c r="A135" s="33" t="s">
        <v>902</v>
      </c>
      <c r="B135" s="33" t="s">
        <v>26</v>
      </c>
      <c r="C135" s="33" t="s">
        <v>903</v>
      </c>
    </row>
    <row r="136" spans="1:3" x14ac:dyDescent="0.25">
      <c r="A136" s="33" t="s">
        <v>906</v>
      </c>
      <c r="B136" s="33" t="s">
        <v>26</v>
      </c>
      <c r="C136" s="33" t="s">
        <v>907</v>
      </c>
    </row>
    <row r="137" spans="1:3" x14ac:dyDescent="0.25">
      <c r="A137" s="33" t="s">
        <v>910</v>
      </c>
      <c r="B137" s="33" t="s">
        <v>127</v>
      </c>
      <c r="C137" s="33" t="s">
        <v>911</v>
      </c>
    </row>
    <row r="138" spans="1:3" x14ac:dyDescent="0.25">
      <c r="A138" s="33" t="s">
        <v>916</v>
      </c>
      <c r="B138" s="33" t="s">
        <v>23</v>
      </c>
      <c r="C138" s="33" t="s">
        <v>917</v>
      </c>
    </row>
    <row r="139" spans="1:3" x14ac:dyDescent="0.25">
      <c r="A139" s="33" t="s">
        <v>3096</v>
      </c>
      <c r="B139" s="33" t="s">
        <v>7</v>
      </c>
      <c r="C139" s="33" t="s">
        <v>925</v>
      </c>
    </row>
    <row r="140" spans="1:3" x14ac:dyDescent="0.25">
      <c r="A140" s="33" t="s">
        <v>928</v>
      </c>
      <c r="B140" s="33" t="s">
        <v>422</v>
      </c>
      <c r="C140" s="33" t="s">
        <v>3097</v>
      </c>
    </row>
    <row r="141" spans="1:3" x14ac:dyDescent="0.25">
      <c r="A141" s="33" t="s">
        <v>3100</v>
      </c>
      <c r="B141" s="33" t="s">
        <v>23</v>
      </c>
      <c r="C141" s="33" t="s">
        <v>3101</v>
      </c>
    </row>
    <row r="142" spans="1:3" x14ac:dyDescent="0.25">
      <c r="A142" s="33" t="s">
        <v>944</v>
      </c>
      <c r="B142" s="33" t="s">
        <v>368</v>
      </c>
      <c r="C142" s="33" t="s">
        <v>945</v>
      </c>
    </row>
    <row r="143" spans="1:3" x14ac:dyDescent="0.25">
      <c r="A143" s="33" t="s">
        <v>3098</v>
      </c>
      <c r="B143" s="33" t="s">
        <v>7</v>
      </c>
      <c r="C143" s="33" t="s">
        <v>3099</v>
      </c>
    </row>
    <row r="144" spans="1:3" x14ac:dyDescent="0.25">
      <c r="A144" s="33" t="s">
        <v>964</v>
      </c>
      <c r="B144" s="33" t="s">
        <v>7</v>
      </c>
      <c r="C144" s="33" t="s">
        <v>3102</v>
      </c>
    </row>
    <row r="145" spans="1:3" x14ac:dyDescent="0.25">
      <c r="A145" s="33" t="s">
        <v>3103</v>
      </c>
      <c r="B145" s="33" t="s">
        <v>127</v>
      </c>
      <c r="C145" s="33" t="s">
        <v>3104</v>
      </c>
    </row>
    <row r="146" spans="1:3" x14ac:dyDescent="0.25">
      <c r="A146" s="33" t="s">
        <v>3105</v>
      </c>
      <c r="B146" s="33" t="s">
        <v>23</v>
      </c>
      <c r="C146" s="33" t="s">
        <v>3106</v>
      </c>
    </row>
    <row r="147" spans="1:3" x14ac:dyDescent="0.25">
      <c r="A147" s="33" t="s">
        <v>3107</v>
      </c>
      <c r="B147" s="33" t="s">
        <v>127</v>
      </c>
      <c r="C147" s="33" t="s">
        <v>3108</v>
      </c>
    </row>
    <row r="148" spans="1:3" x14ac:dyDescent="0.25">
      <c r="A148" s="33" t="s">
        <v>3110</v>
      </c>
      <c r="B148" s="33" t="s">
        <v>127</v>
      </c>
      <c r="C148" s="33" t="s">
        <v>3109</v>
      </c>
    </row>
    <row r="149" spans="1:3" x14ac:dyDescent="0.25">
      <c r="A149" s="33" t="s">
        <v>1015</v>
      </c>
      <c r="B149" s="33" t="s">
        <v>26</v>
      </c>
      <c r="C149" s="33" t="s">
        <v>3111</v>
      </c>
    </row>
    <row r="150" spans="1:3" x14ac:dyDescent="0.25">
      <c r="A150" s="33" t="s">
        <v>3114</v>
      </c>
      <c r="B150" s="33" t="s">
        <v>127</v>
      </c>
      <c r="C150" s="33" t="s">
        <v>3112</v>
      </c>
    </row>
    <row r="151" spans="1:3" x14ac:dyDescent="0.25">
      <c r="A151" s="33" t="s">
        <v>3116</v>
      </c>
      <c r="B151" s="33" t="s">
        <v>127</v>
      </c>
      <c r="C151" s="33" t="s">
        <v>3115</v>
      </c>
    </row>
    <row r="152" spans="1:3" x14ac:dyDescent="0.25">
      <c r="A152" s="33" t="s">
        <v>3118</v>
      </c>
      <c r="B152" s="33" t="s">
        <v>23</v>
      </c>
      <c r="C152" s="33" t="s">
        <v>3117</v>
      </c>
    </row>
    <row r="153" spans="1:3" x14ac:dyDescent="0.25">
      <c r="A153" s="33" t="s">
        <v>1033</v>
      </c>
      <c r="B153" s="33" t="s">
        <v>23</v>
      </c>
      <c r="C153" s="33" t="s">
        <v>3119</v>
      </c>
    </row>
    <row r="154" spans="1:3" x14ac:dyDescent="0.25">
      <c r="A154" s="33" t="s">
        <v>3120</v>
      </c>
      <c r="B154" s="33" t="s">
        <v>86</v>
      </c>
      <c r="C154" s="33" t="s">
        <v>1036</v>
      </c>
    </row>
    <row r="155" spans="1:3" x14ac:dyDescent="0.25">
      <c r="A155" s="33" t="s">
        <v>1045</v>
      </c>
      <c r="B155" s="33" t="s">
        <v>23</v>
      </c>
      <c r="C155" s="33" t="s">
        <v>3122</v>
      </c>
    </row>
    <row r="156" spans="1:3" x14ac:dyDescent="0.25">
      <c r="A156" s="33" t="s">
        <v>1055</v>
      </c>
      <c r="B156" s="33" t="s">
        <v>23</v>
      </c>
      <c r="C156" s="33" t="s">
        <v>3123</v>
      </c>
    </row>
    <row r="157" spans="1:3" x14ac:dyDescent="0.25">
      <c r="A157" s="33" t="s">
        <v>3125</v>
      </c>
      <c r="B157" s="33" t="s">
        <v>1061</v>
      </c>
      <c r="C157" s="33" t="s">
        <v>3124</v>
      </c>
    </row>
    <row r="158" spans="1:3" x14ac:dyDescent="0.25">
      <c r="A158" s="33" t="s">
        <v>3127</v>
      </c>
      <c r="B158" s="33" t="s">
        <v>127</v>
      </c>
      <c r="C158" s="33" t="s">
        <v>3126</v>
      </c>
    </row>
    <row r="159" spans="1:3" x14ac:dyDescent="0.25">
      <c r="A159" s="33" t="s">
        <v>3129</v>
      </c>
      <c r="B159" s="33" t="s">
        <v>7</v>
      </c>
      <c r="C159" s="33" t="s">
        <v>3128</v>
      </c>
    </row>
    <row r="160" spans="1:3" x14ac:dyDescent="0.25">
      <c r="A160" s="33" t="s">
        <v>1074</v>
      </c>
      <c r="B160" s="33" t="s">
        <v>26</v>
      </c>
      <c r="C160" s="33" t="s">
        <v>3130</v>
      </c>
    </row>
    <row r="161" spans="1:3" x14ac:dyDescent="0.25">
      <c r="A161" s="33" t="s">
        <v>1082</v>
      </c>
      <c r="B161" s="33" t="s">
        <v>26</v>
      </c>
      <c r="C161" s="33" t="s">
        <v>3131</v>
      </c>
    </row>
    <row r="162" spans="1:3" x14ac:dyDescent="0.25">
      <c r="A162" s="33" t="s">
        <v>3133</v>
      </c>
      <c r="B162" s="33" t="s">
        <v>7</v>
      </c>
      <c r="C162" s="33" t="s">
        <v>3132</v>
      </c>
    </row>
    <row r="163" spans="1:3" x14ac:dyDescent="0.25">
      <c r="A163" s="33" t="s">
        <v>1094</v>
      </c>
      <c r="B163" s="33" t="s">
        <v>23</v>
      </c>
      <c r="C163" s="33" t="s">
        <v>3134</v>
      </c>
    </row>
    <row r="164" spans="1:3" x14ac:dyDescent="0.25">
      <c r="A164" s="33" t="s">
        <v>1105</v>
      </c>
      <c r="B164" s="33" t="s">
        <v>23</v>
      </c>
      <c r="C164" s="33" t="s">
        <v>3135</v>
      </c>
    </row>
    <row r="165" spans="1:3" x14ac:dyDescent="0.25">
      <c r="A165" s="33" t="s">
        <v>1119</v>
      </c>
      <c r="B165" s="33" t="s">
        <v>23</v>
      </c>
      <c r="C165" s="33" t="s">
        <v>3136</v>
      </c>
    </row>
    <row r="166" spans="1:3" x14ac:dyDescent="0.25">
      <c r="A166" s="33" t="s">
        <v>1123</v>
      </c>
      <c r="B166" s="33" t="s">
        <v>23</v>
      </c>
      <c r="C166" s="33" t="s">
        <v>3137</v>
      </c>
    </row>
    <row r="167" spans="1:3" x14ac:dyDescent="0.25">
      <c r="A167" s="33" t="s">
        <v>1125</v>
      </c>
      <c r="B167" s="33" t="s">
        <v>23</v>
      </c>
      <c r="C167" s="33" t="s">
        <v>3138</v>
      </c>
    </row>
    <row r="168" spans="1:3" x14ac:dyDescent="0.25">
      <c r="A168" s="33" t="s">
        <v>3044</v>
      </c>
      <c r="B168" s="33" t="s">
        <v>7</v>
      </c>
      <c r="C168" s="33" t="s">
        <v>3045</v>
      </c>
    </row>
    <row r="169" spans="1:3" x14ac:dyDescent="0.25">
      <c r="A169" s="33" t="s">
        <v>3140</v>
      </c>
      <c r="B169" s="33" t="s">
        <v>7</v>
      </c>
      <c r="C169" s="33" t="s">
        <v>3139</v>
      </c>
    </row>
    <row r="170" spans="1:3" x14ac:dyDescent="0.25">
      <c r="A170" s="33" t="s">
        <v>1136</v>
      </c>
      <c r="B170" s="33" t="s">
        <v>23</v>
      </c>
      <c r="C170" s="33" t="s">
        <v>3141</v>
      </c>
    </row>
    <row r="171" spans="1:3" x14ac:dyDescent="0.25">
      <c r="A171" s="33" t="s">
        <v>3143</v>
      </c>
      <c r="B171" s="33" t="s">
        <v>26</v>
      </c>
      <c r="C171" s="33" t="s">
        <v>3142</v>
      </c>
    </row>
    <row r="172" spans="1:3" x14ac:dyDescent="0.25">
      <c r="A172" s="33" t="s">
        <v>3144</v>
      </c>
      <c r="B172" s="33" t="s">
        <v>26</v>
      </c>
      <c r="C172" s="33" t="s">
        <v>3145</v>
      </c>
    </row>
    <row r="173" spans="1:3" x14ac:dyDescent="0.25">
      <c r="A173" s="33" t="s">
        <v>1160</v>
      </c>
      <c r="B173" s="33" t="s">
        <v>23</v>
      </c>
      <c r="C173" s="33" t="s">
        <v>3146</v>
      </c>
    </row>
    <row r="174" spans="1:3" x14ac:dyDescent="0.25">
      <c r="A174" s="33" t="s">
        <v>1162</v>
      </c>
      <c r="B174" s="33" t="s">
        <v>23</v>
      </c>
      <c r="C174" s="33" t="s">
        <v>3147</v>
      </c>
    </row>
    <row r="175" spans="1:3" x14ac:dyDescent="0.25">
      <c r="A175" s="33" t="s">
        <v>3149</v>
      </c>
      <c r="B175" s="33" t="s">
        <v>23</v>
      </c>
      <c r="C175" s="33" t="s">
        <v>3148</v>
      </c>
    </row>
    <row r="176" spans="1:3" x14ac:dyDescent="0.25">
      <c r="A176" s="33" t="s">
        <v>3151</v>
      </c>
      <c r="B176" s="33" t="s">
        <v>7</v>
      </c>
      <c r="C176" s="33" t="s">
        <v>3150</v>
      </c>
    </row>
    <row r="177" spans="1:3" x14ac:dyDescent="0.25">
      <c r="A177" s="33" t="s">
        <v>3153</v>
      </c>
      <c r="B177" s="33" t="s">
        <v>26</v>
      </c>
      <c r="C177" s="33" t="s">
        <v>3152</v>
      </c>
    </row>
    <row r="178" spans="1:3" x14ac:dyDescent="0.25">
      <c r="A178" s="33" t="s">
        <v>3155</v>
      </c>
      <c r="B178" s="33" t="s">
        <v>2808</v>
      </c>
      <c r="C178" s="33" t="s">
        <v>3154</v>
      </c>
    </row>
    <row r="179" spans="1:3" x14ac:dyDescent="0.25">
      <c r="A179" s="33" t="s">
        <v>3157</v>
      </c>
      <c r="B179" s="33" t="s">
        <v>434</v>
      </c>
      <c r="C179" s="33" t="s">
        <v>3156</v>
      </c>
    </row>
    <row r="180" spans="1:3" x14ac:dyDescent="0.25">
      <c r="A180" s="33" t="s">
        <v>3159</v>
      </c>
      <c r="B180" s="33" t="s">
        <v>1061</v>
      </c>
      <c r="C180" s="33" t="s">
        <v>3158</v>
      </c>
    </row>
    <row r="181" spans="1:3" x14ac:dyDescent="0.25">
      <c r="A181" s="33" t="s">
        <v>1272</v>
      </c>
      <c r="B181" s="33" t="s">
        <v>392</v>
      </c>
      <c r="C181" s="33" t="s">
        <v>3160</v>
      </c>
    </row>
    <row r="182" spans="1:3" x14ac:dyDescent="0.25">
      <c r="A182" s="33" t="s">
        <v>3162</v>
      </c>
      <c r="B182" s="33" t="s">
        <v>368</v>
      </c>
      <c r="C182" s="33" t="s">
        <v>3161</v>
      </c>
    </row>
    <row r="183" spans="1:3" x14ac:dyDescent="0.25">
      <c r="A183" s="33" t="s">
        <v>3164</v>
      </c>
      <c r="B183" s="33" t="s">
        <v>7</v>
      </c>
      <c r="C183" s="33" t="s">
        <v>3163</v>
      </c>
    </row>
    <row r="184" spans="1:3" x14ac:dyDescent="0.25">
      <c r="A184" s="33" t="s">
        <v>3166</v>
      </c>
      <c r="B184" s="33" t="s">
        <v>26</v>
      </c>
      <c r="C184" s="33" t="s">
        <v>3165</v>
      </c>
    </row>
    <row r="185" spans="1:3" x14ac:dyDescent="0.25">
      <c r="A185" s="33" t="s">
        <v>3168</v>
      </c>
      <c r="B185" s="33" t="s">
        <v>7</v>
      </c>
      <c r="C185" s="33" t="s">
        <v>3167</v>
      </c>
    </row>
    <row r="186" spans="1:3" x14ac:dyDescent="0.25">
      <c r="A186" s="33" t="s">
        <v>3170</v>
      </c>
      <c r="B186" s="33" t="s">
        <v>23</v>
      </c>
      <c r="C186" s="33" t="s">
        <v>3169</v>
      </c>
    </row>
    <row r="187" spans="1:3" x14ac:dyDescent="0.25">
      <c r="A187" s="33" t="s">
        <v>1342</v>
      </c>
      <c r="B187" s="33" t="s">
        <v>26</v>
      </c>
      <c r="C187" s="33" t="s">
        <v>3171</v>
      </c>
    </row>
    <row r="188" spans="1:3" x14ac:dyDescent="0.25">
      <c r="A188" s="33" t="s">
        <v>1346</v>
      </c>
      <c r="B188" s="33" t="s">
        <v>23</v>
      </c>
      <c r="C188" s="33" t="s">
        <v>3174</v>
      </c>
    </row>
    <row r="189" spans="1:3" x14ac:dyDescent="0.25">
      <c r="A189" s="33" t="s">
        <v>3172</v>
      </c>
      <c r="B189" s="33" t="s">
        <v>7</v>
      </c>
      <c r="C189" s="33" t="s">
        <v>3173</v>
      </c>
    </row>
    <row r="190" spans="1:3" x14ac:dyDescent="0.25">
      <c r="A190" s="33" t="s">
        <v>1352</v>
      </c>
      <c r="B190" s="33" t="s">
        <v>23</v>
      </c>
      <c r="C190" s="33" t="s">
        <v>3175</v>
      </c>
    </row>
    <row r="191" spans="1:3" x14ac:dyDescent="0.25">
      <c r="A191" s="33" t="s">
        <v>1354</v>
      </c>
      <c r="B191" s="33" t="s">
        <v>26</v>
      </c>
      <c r="C191" s="33" t="s">
        <v>3176</v>
      </c>
    </row>
    <row r="192" spans="1:3" x14ac:dyDescent="0.25">
      <c r="A192" s="33" t="s">
        <v>3178</v>
      </c>
      <c r="B192" s="33" t="s">
        <v>23</v>
      </c>
      <c r="C192" s="33" t="s">
        <v>3177</v>
      </c>
    </row>
    <row r="193" spans="1:3" x14ac:dyDescent="0.25">
      <c r="A193" s="33" t="s">
        <v>3179</v>
      </c>
      <c r="B193" s="33" t="s">
        <v>7</v>
      </c>
      <c r="C193" s="33" t="s">
        <v>3180</v>
      </c>
    </row>
    <row r="194" spans="1:3" x14ac:dyDescent="0.25">
      <c r="A194" s="33" t="s">
        <v>1370</v>
      </c>
      <c r="B194" s="33" t="s">
        <v>368</v>
      </c>
      <c r="C194" s="33" t="s">
        <v>3181</v>
      </c>
    </row>
    <row r="195" spans="1:3" x14ac:dyDescent="0.25">
      <c r="A195" s="33" t="s">
        <v>3183</v>
      </c>
      <c r="B195" s="33" t="s">
        <v>127</v>
      </c>
      <c r="C195" s="33" t="s">
        <v>3182</v>
      </c>
    </row>
    <row r="196" spans="1:3" x14ac:dyDescent="0.25">
      <c r="A196" s="33" t="s">
        <v>1376</v>
      </c>
      <c r="B196" s="33" t="s">
        <v>23</v>
      </c>
      <c r="C196" s="33" t="s">
        <v>3184</v>
      </c>
    </row>
    <row r="197" spans="1:3" x14ac:dyDescent="0.25">
      <c r="A197" s="33" t="s">
        <v>1382</v>
      </c>
      <c r="B197" s="33" t="s">
        <v>23</v>
      </c>
      <c r="C197" s="33" t="s">
        <v>1383</v>
      </c>
    </row>
    <row r="198" spans="1:3" x14ac:dyDescent="0.25">
      <c r="A198" s="33" t="s">
        <v>3186</v>
      </c>
      <c r="B198" s="33" t="s">
        <v>23</v>
      </c>
      <c r="C198" s="33" t="s">
        <v>3185</v>
      </c>
    </row>
    <row r="199" spans="1:3" x14ac:dyDescent="0.25">
      <c r="A199" s="33" t="s">
        <v>1388</v>
      </c>
      <c r="B199" s="33" t="s">
        <v>1389</v>
      </c>
      <c r="C199" s="33" t="s">
        <v>1390</v>
      </c>
    </row>
    <row r="200" spans="1:3" x14ac:dyDescent="0.25">
      <c r="A200" s="33" t="s">
        <v>1391</v>
      </c>
      <c r="B200" s="33" t="s">
        <v>1</v>
      </c>
      <c r="C200" s="33" t="s">
        <v>3187</v>
      </c>
    </row>
    <row r="201" spans="1:3" x14ac:dyDescent="0.25">
      <c r="A201" s="33" t="s">
        <v>1395</v>
      </c>
      <c r="B201" s="33" t="s">
        <v>23</v>
      </c>
      <c r="C201" s="33" t="s">
        <v>3188</v>
      </c>
    </row>
    <row r="202" spans="1:3" x14ac:dyDescent="0.25">
      <c r="A202" s="33" t="s">
        <v>1404</v>
      </c>
      <c r="B202" s="33" t="s">
        <v>23</v>
      </c>
      <c r="C202" s="33" t="s">
        <v>3189</v>
      </c>
    </row>
    <row r="203" spans="1:3" x14ac:dyDescent="0.25">
      <c r="A203" s="33" t="s">
        <v>3191</v>
      </c>
      <c r="B203" s="33" t="s">
        <v>7</v>
      </c>
      <c r="C203" s="33" t="s">
        <v>3190</v>
      </c>
    </row>
    <row r="204" spans="1:3" x14ac:dyDescent="0.25">
      <c r="A204" s="33" t="s">
        <v>1413</v>
      </c>
      <c r="B204" s="33" t="s">
        <v>1414</v>
      </c>
      <c r="C204" s="33" t="s">
        <v>3192</v>
      </c>
    </row>
    <row r="205" spans="1:3" x14ac:dyDescent="0.25">
      <c r="A205" s="33" t="s">
        <v>1420</v>
      </c>
      <c r="B205" s="33" t="s">
        <v>368</v>
      </c>
      <c r="C205" s="33" t="s">
        <v>3193</v>
      </c>
    </row>
    <row r="206" spans="1:3" x14ac:dyDescent="0.25">
      <c r="A206" s="33" t="s">
        <v>1426</v>
      </c>
      <c r="B206" s="33" t="s">
        <v>26</v>
      </c>
      <c r="C206" s="33" t="s">
        <v>3194</v>
      </c>
    </row>
    <row r="207" spans="1:3" x14ac:dyDescent="0.25">
      <c r="A207" s="33" t="s">
        <v>1430</v>
      </c>
      <c r="B207" s="33" t="s">
        <v>26</v>
      </c>
      <c r="C207" s="33" t="s">
        <v>3195</v>
      </c>
    </row>
    <row r="208" spans="1:3" x14ac:dyDescent="0.25">
      <c r="A208" s="33" t="s">
        <v>3197</v>
      </c>
      <c r="B208" s="33" t="s">
        <v>7</v>
      </c>
      <c r="C208" s="33" t="s">
        <v>3196</v>
      </c>
    </row>
    <row r="209" spans="1:3" x14ac:dyDescent="0.25">
      <c r="A209" s="33" t="s">
        <v>1442</v>
      </c>
      <c r="B209" s="33" t="s">
        <v>26</v>
      </c>
      <c r="C209" s="33" t="s">
        <v>3198</v>
      </c>
    </row>
    <row r="210" spans="1:3" x14ac:dyDescent="0.25">
      <c r="A210" s="33" t="s">
        <v>1444</v>
      </c>
      <c r="B210" s="33" t="s">
        <v>4</v>
      </c>
      <c r="C210" s="33" t="s">
        <v>3200</v>
      </c>
    </row>
    <row r="211" spans="1:3" x14ac:dyDescent="0.25">
      <c r="A211" s="33" t="s">
        <v>3199</v>
      </c>
      <c r="B211" s="33" t="s">
        <v>7</v>
      </c>
      <c r="C211" s="33" t="s">
        <v>3058</v>
      </c>
    </row>
    <row r="212" spans="1:3" x14ac:dyDescent="0.25">
      <c r="A212" s="33" t="s">
        <v>1459</v>
      </c>
      <c r="B212" s="33" t="s">
        <v>23</v>
      </c>
      <c r="C212" s="33" t="s">
        <v>3201</v>
      </c>
    </row>
    <row r="213" spans="1:3" x14ac:dyDescent="0.25">
      <c r="A213" s="33" t="s">
        <v>1463</v>
      </c>
      <c r="B213" s="33" t="s">
        <v>23</v>
      </c>
      <c r="C213" s="33" t="s">
        <v>3202</v>
      </c>
    </row>
    <row r="214" spans="1:3" x14ac:dyDescent="0.25">
      <c r="A214" s="33" t="s">
        <v>3204</v>
      </c>
      <c r="B214" s="33" t="s">
        <v>412</v>
      </c>
      <c r="C214" s="33" t="s">
        <v>3203</v>
      </c>
    </row>
    <row r="215" spans="1:3" x14ac:dyDescent="0.25">
      <c r="A215" s="33" t="s">
        <v>1472</v>
      </c>
      <c r="B215" s="33" t="s">
        <v>434</v>
      </c>
      <c r="C215" s="33" t="s">
        <v>3205</v>
      </c>
    </row>
    <row r="216" spans="1:3" x14ac:dyDescent="0.25">
      <c r="A216" s="33" t="s">
        <v>1476</v>
      </c>
      <c r="B216" s="33" t="s">
        <v>26</v>
      </c>
      <c r="C216" s="33" t="s">
        <v>1477</v>
      </c>
    </row>
    <row r="217" spans="1:3" x14ac:dyDescent="0.25">
      <c r="A217" s="33" t="s">
        <v>3206</v>
      </c>
      <c r="B217" s="33" t="s">
        <v>26</v>
      </c>
      <c r="C217" s="33" t="s">
        <v>3207</v>
      </c>
    </row>
    <row r="218" spans="1:3" x14ac:dyDescent="0.25">
      <c r="A218" s="33" t="s">
        <v>3209</v>
      </c>
      <c r="B218" s="33" t="s">
        <v>26</v>
      </c>
      <c r="C218" s="33" t="s">
        <v>3208</v>
      </c>
    </row>
    <row r="219" spans="1:3" x14ac:dyDescent="0.25">
      <c r="A219" s="33" t="s">
        <v>1491</v>
      </c>
      <c r="B219" s="33" t="s">
        <v>23</v>
      </c>
      <c r="C219" s="33" t="s">
        <v>3210</v>
      </c>
    </row>
    <row r="220" spans="1:3" x14ac:dyDescent="0.25">
      <c r="A220" s="33" t="s">
        <v>1493</v>
      </c>
      <c r="B220" s="33" t="s">
        <v>434</v>
      </c>
      <c r="C220" s="33" t="s">
        <v>3211</v>
      </c>
    </row>
    <row r="221" spans="1:3" x14ac:dyDescent="0.25">
      <c r="A221" s="33" t="s">
        <v>1497</v>
      </c>
      <c r="B221" s="33" t="s">
        <v>434</v>
      </c>
      <c r="C221" s="33" t="s">
        <v>3212</v>
      </c>
    </row>
    <row r="222" spans="1:3" x14ac:dyDescent="0.25">
      <c r="A222" s="33" t="s">
        <v>1509</v>
      </c>
      <c r="B222" s="33" t="s">
        <v>434</v>
      </c>
      <c r="C222" s="33" t="s">
        <v>3213</v>
      </c>
    </row>
    <row r="223" spans="1:3" x14ac:dyDescent="0.25">
      <c r="A223" s="33" t="s">
        <v>1521</v>
      </c>
      <c r="B223" s="33" t="s">
        <v>434</v>
      </c>
      <c r="C223" s="33" t="s">
        <v>1522</v>
      </c>
    </row>
    <row r="224" spans="1:3" x14ac:dyDescent="0.25">
      <c r="A224" s="33" t="s">
        <v>1523</v>
      </c>
      <c r="B224" s="33" t="s">
        <v>26</v>
      </c>
      <c r="C224" s="33" t="s">
        <v>1524</v>
      </c>
    </row>
    <row r="225" spans="1:3" x14ac:dyDescent="0.25">
      <c r="A225" s="33" t="s">
        <v>3214</v>
      </c>
      <c r="B225" s="33" t="s">
        <v>1526</v>
      </c>
      <c r="C225" s="33" t="s">
        <v>1527</v>
      </c>
    </row>
    <row r="226" spans="1:3" x14ac:dyDescent="0.25">
      <c r="A226" s="33" t="s">
        <v>3215</v>
      </c>
      <c r="B226" s="33" t="s">
        <v>82</v>
      </c>
      <c r="C226" s="33" t="s">
        <v>1529</v>
      </c>
    </row>
    <row r="227" spans="1:3" x14ac:dyDescent="0.25">
      <c r="A227" s="33" t="s">
        <v>1532</v>
      </c>
      <c r="B227" s="33" t="s">
        <v>26</v>
      </c>
      <c r="C227" s="33" t="s">
        <v>3216</v>
      </c>
    </row>
    <row r="228" spans="1:3" x14ac:dyDescent="0.25">
      <c r="A228" s="33" t="s">
        <v>3217</v>
      </c>
      <c r="B228" s="33" t="s">
        <v>7</v>
      </c>
      <c r="C228" s="33" t="s">
        <v>1544</v>
      </c>
    </row>
    <row r="229" spans="1:3" x14ac:dyDescent="0.25">
      <c r="A229" s="33" t="s">
        <v>1588</v>
      </c>
      <c r="B229" s="33" t="s">
        <v>3219</v>
      </c>
      <c r="C229" s="33" t="s">
        <v>3218</v>
      </c>
    </row>
    <row r="230" spans="1:3" x14ac:dyDescent="0.25">
      <c r="A230" s="33" t="s">
        <v>3221</v>
      </c>
      <c r="B230" s="33" t="s">
        <v>26</v>
      </c>
      <c r="C230" s="33" t="s">
        <v>3220</v>
      </c>
    </row>
    <row r="231" spans="1:3" x14ac:dyDescent="0.25">
      <c r="A231" s="33" t="s">
        <v>1556</v>
      </c>
      <c r="B231" s="33" t="s">
        <v>1557</v>
      </c>
      <c r="C231" s="33" t="s">
        <v>3222</v>
      </c>
    </row>
    <row r="232" spans="1:3" x14ac:dyDescent="0.25">
      <c r="A232" s="33" t="s">
        <v>3224</v>
      </c>
      <c r="B232" s="33" t="s">
        <v>368</v>
      </c>
      <c r="C232" s="33" t="s">
        <v>3223</v>
      </c>
    </row>
    <row r="233" spans="1:3" x14ac:dyDescent="0.25">
      <c r="A233" s="33" t="s">
        <v>3227</v>
      </c>
      <c r="B233" s="33" t="s">
        <v>3226</v>
      </c>
      <c r="C233" s="33" t="s">
        <v>3225</v>
      </c>
    </row>
    <row r="234" spans="1:3" x14ac:dyDescent="0.25">
      <c r="A234" s="33" t="s">
        <v>3229</v>
      </c>
      <c r="B234" s="33" t="s">
        <v>127</v>
      </c>
      <c r="C234" s="33" t="s">
        <v>3228</v>
      </c>
    </row>
    <row r="235" spans="1:3" x14ac:dyDescent="0.25">
      <c r="A235" s="33" t="s">
        <v>3231</v>
      </c>
      <c r="B235" s="33" t="s">
        <v>7</v>
      </c>
      <c r="C235" s="33" t="s">
        <v>3230</v>
      </c>
    </row>
    <row r="236" spans="1:3" x14ac:dyDescent="0.25">
      <c r="A236" s="33" t="s">
        <v>3232</v>
      </c>
      <c r="B236" s="33" t="s">
        <v>23</v>
      </c>
      <c r="C236" s="33" t="s">
        <v>1605</v>
      </c>
    </row>
    <row r="237" spans="1:3" x14ac:dyDescent="0.25">
      <c r="A237" s="33" t="s">
        <v>1614</v>
      </c>
      <c r="B237" s="33" t="s">
        <v>26</v>
      </c>
      <c r="C237" s="33" t="s">
        <v>3233</v>
      </c>
    </row>
    <row r="238" spans="1:3" x14ac:dyDescent="0.25">
      <c r="A238" s="33" t="s">
        <v>3235</v>
      </c>
      <c r="B238" s="33" t="s">
        <v>7</v>
      </c>
      <c r="C238" s="33" t="s">
        <v>3234</v>
      </c>
    </row>
    <row r="239" spans="1:3" x14ac:dyDescent="0.25">
      <c r="A239" s="33" t="s">
        <v>3236</v>
      </c>
      <c r="B239" s="33" t="s">
        <v>7</v>
      </c>
      <c r="C239" s="33" t="s">
        <v>1625</v>
      </c>
    </row>
    <row r="240" spans="1:3" x14ac:dyDescent="0.25">
      <c r="A240" s="33" t="s">
        <v>3238</v>
      </c>
      <c r="B240" s="33" t="s">
        <v>7</v>
      </c>
      <c r="C240" s="33" t="s">
        <v>3237</v>
      </c>
    </row>
    <row r="241" spans="1:3" x14ac:dyDescent="0.25">
      <c r="A241" s="33" t="s">
        <v>3239</v>
      </c>
      <c r="B241" s="33" t="s">
        <v>127</v>
      </c>
      <c r="C241" s="33" t="s">
        <v>3240</v>
      </c>
    </row>
    <row r="242" spans="1:3" x14ac:dyDescent="0.25">
      <c r="A242" s="33" t="s">
        <v>1634</v>
      </c>
      <c r="B242" s="33" t="s">
        <v>26</v>
      </c>
      <c r="C242" s="33" t="s">
        <v>3241</v>
      </c>
    </row>
    <row r="243" spans="1:3" x14ac:dyDescent="0.25">
      <c r="A243" s="33" t="s">
        <v>1638</v>
      </c>
      <c r="B243" s="33" t="s">
        <v>23</v>
      </c>
      <c r="C243" s="33" t="s">
        <v>1639</v>
      </c>
    </row>
    <row r="244" spans="1:3" x14ac:dyDescent="0.25">
      <c r="A244" s="33" t="s">
        <v>3243</v>
      </c>
      <c r="B244" s="33" t="s">
        <v>7</v>
      </c>
      <c r="C244" s="33" t="s">
        <v>3242</v>
      </c>
    </row>
    <row r="245" spans="1:3" x14ac:dyDescent="0.25">
      <c r="A245" s="33" t="s">
        <v>3245</v>
      </c>
      <c r="B245" s="33" t="s">
        <v>1414</v>
      </c>
      <c r="C245" s="33" t="s">
        <v>3244</v>
      </c>
    </row>
    <row r="246" spans="1:3" x14ac:dyDescent="0.25">
      <c r="A246" s="33" t="s">
        <v>1657</v>
      </c>
      <c r="B246" s="33" t="s">
        <v>7</v>
      </c>
      <c r="C246" s="33" t="s">
        <v>1658</v>
      </c>
    </row>
    <row r="247" spans="1:3" x14ac:dyDescent="0.25">
      <c r="A247" s="33" t="s">
        <v>1659</v>
      </c>
      <c r="B247" s="33" t="s">
        <v>4</v>
      </c>
      <c r="C247" s="33" t="s">
        <v>3246</v>
      </c>
    </row>
    <row r="248" spans="1:3" x14ac:dyDescent="0.25">
      <c r="A248" s="33" t="s">
        <v>3247</v>
      </c>
      <c r="B248" s="33" t="s">
        <v>7</v>
      </c>
      <c r="C248" s="33" t="s">
        <v>1666</v>
      </c>
    </row>
    <row r="249" spans="1:3" x14ac:dyDescent="0.25">
      <c r="A249" s="33" t="s">
        <v>3250</v>
      </c>
      <c r="B249" s="33" t="s">
        <v>23</v>
      </c>
      <c r="C249" s="33" t="s">
        <v>3248</v>
      </c>
    </row>
    <row r="250" spans="1:3" x14ac:dyDescent="0.25">
      <c r="A250" s="33" t="s">
        <v>3251</v>
      </c>
      <c r="B250" s="33" t="s">
        <v>7</v>
      </c>
      <c r="C250" s="33" t="s">
        <v>3249</v>
      </c>
    </row>
    <row r="251" spans="1:3" x14ac:dyDescent="0.25">
      <c r="A251" s="33" t="s">
        <v>1677</v>
      </c>
      <c r="B251" s="33" t="s">
        <v>127</v>
      </c>
      <c r="C251" s="33" t="s">
        <v>3252</v>
      </c>
    </row>
    <row r="252" spans="1:3" x14ac:dyDescent="0.25">
      <c r="A252" s="33" t="s">
        <v>1683</v>
      </c>
      <c r="B252" s="33" t="s">
        <v>23</v>
      </c>
      <c r="C252" s="33" t="s">
        <v>3253</v>
      </c>
    </row>
    <row r="253" spans="1:3" x14ac:dyDescent="0.25">
      <c r="A253" s="33" t="s">
        <v>3255</v>
      </c>
      <c r="B253" s="33" t="s">
        <v>127</v>
      </c>
      <c r="C253" s="33" t="s">
        <v>3254</v>
      </c>
    </row>
    <row r="254" spans="1:3" x14ac:dyDescent="0.25">
      <c r="A254" s="33" t="s">
        <v>1689</v>
      </c>
      <c r="B254" s="33" t="s">
        <v>127</v>
      </c>
      <c r="C254" s="33" t="s">
        <v>3256</v>
      </c>
    </row>
    <row r="255" spans="1:3" x14ac:dyDescent="0.25">
      <c r="A255" s="33" t="s">
        <v>1691</v>
      </c>
      <c r="B255" s="33" t="s">
        <v>23</v>
      </c>
      <c r="C255" s="33" t="s">
        <v>3257</v>
      </c>
    </row>
    <row r="256" spans="1:3" x14ac:dyDescent="0.25">
      <c r="A256" s="33" t="s">
        <v>1699</v>
      </c>
      <c r="B256" s="33" t="s">
        <v>23</v>
      </c>
      <c r="C256" s="33" t="s">
        <v>3258</v>
      </c>
    </row>
    <row r="257" spans="1:3" x14ac:dyDescent="0.25">
      <c r="A257" s="33" t="s">
        <v>1709</v>
      </c>
      <c r="B257" s="33" t="s">
        <v>23</v>
      </c>
      <c r="C257" s="33" t="s">
        <v>3259</v>
      </c>
    </row>
    <row r="258" spans="1:3" x14ac:dyDescent="0.25">
      <c r="A258" s="33" t="s">
        <v>1713</v>
      </c>
      <c r="B258" s="33" t="s">
        <v>26</v>
      </c>
      <c r="C258" s="33" t="s">
        <v>3260</v>
      </c>
    </row>
    <row r="259" spans="1:3" x14ac:dyDescent="0.25">
      <c r="A259" s="33" t="s">
        <v>1719</v>
      </c>
      <c r="B259" s="33" t="s">
        <v>23</v>
      </c>
      <c r="C259" s="33" t="s">
        <v>3261</v>
      </c>
    </row>
    <row r="260" spans="1:3" x14ac:dyDescent="0.25">
      <c r="A260" s="33" t="s">
        <v>1729</v>
      </c>
      <c r="B260" s="33" t="s">
        <v>23</v>
      </c>
      <c r="C260" s="33" t="s">
        <v>3262</v>
      </c>
    </row>
    <row r="261" spans="1:3" x14ac:dyDescent="0.25">
      <c r="A261" s="33" t="s">
        <v>3264</v>
      </c>
      <c r="B261" s="33" t="s">
        <v>7</v>
      </c>
      <c r="C261" s="33" t="s">
        <v>3263</v>
      </c>
    </row>
    <row r="262" spans="1:3" x14ac:dyDescent="0.25">
      <c r="A262" s="33" t="s">
        <v>1739</v>
      </c>
      <c r="B262" s="33" t="s">
        <v>23</v>
      </c>
      <c r="C262" s="33" t="s">
        <v>3265</v>
      </c>
    </row>
    <row r="263" spans="1:3" x14ac:dyDescent="0.25">
      <c r="A263" s="33" t="s">
        <v>1745</v>
      </c>
      <c r="B263" s="33" t="s">
        <v>26</v>
      </c>
      <c r="C263" s="33" t="s">
        <v>3266</v>
      </c>
    </row>
    <row r="264" spans="1:3" x14ac:dyDescent="0.25">
      <c r="A264" s="33" t="s">
        <v>1749</v>
      </c>
      <c r="B264" s="33" t="s">
        <v>26</v>
      </c>
      <c r="C264" s="33" t="s">
        <v>3267</v>
      </c>
    </row>
    <row r="265" spans="1:3" x14ac:dyDescent="0.25">
      <c r="A265" s="33" t="s">
        <v>3270</v>
      </c>
      <c r="B265" s="33" t="s">
        <v>82</v>
      </c>
      <c r="C265" s="33" t="s">
        <v>3269</v>
      </c>
    </row>
    <row r="266" spans="1:3" x14ac:dyDescent="0.25">
      <c r="A266" s="33" t="s">
        <v>1761</v>
      </c>
      <c r="B266" s="33" t="s">
        <v>392</v>
      </c>
      <c r="C266" s="33" t="s">
        <v>3268</v>
      </c>
    </row>
    <row r="267" spans="1:3" x14ac:dyDescent="0.25">
      <c r="A267" s="33" t="s">
        <v>3272</v>
      </c>
      <c r="B267" s="33" t="s">
        <v>23</v>
      </c>
      <c r="C267" s="33" t="s">
        <v>3271</v>
      </c>
    </row>
    <row r="268" spans="1:3" x14ac:dyDescent="0.25">
      <c r="A268" s="33" t="s">
        <v>3273</v>
      </c>
      <c r="B268" s="33" t="s">
        <v>392</v>
      </c>
      <c r="C268" s="33" t="s">
        <v>3274</v>
      </c>
    </row>
    <row r="269" spans="1:3" x14ac:dyDescent="0.25">
      <c r="A269" s="33" t="s">
        <v>3276</v>
      </c>
      <c r="B269" s="33" t="s">
        <v>23</v>
      </c>
      <c r="C269" s="33" t="s">
        <v>3275</v>
      </c>
    </row>
    <row r="270" spans="1:3" x14ac:dyDescent="0.25">
      <c r="A270" s="33" t="s">
        <v>1785</v>
      </c>
      <c r="B270" s="33" t="s">
        <v>23</v>
      </c>
      <c r="C270" s="33"/>
    </row>
    <row r="271" spans="1:3" x14ac:dyDescent="0.25">
      <c r="A271" s="33" t="s">
        <v>3278</v>
      </c>
      <c r="B271" s="33" t="s">
        <v>23</v>
      </c>
      <c r="C271" s="33" t="s">
        <v>3277</v>
      </c>
    </row>
    <row r="272" spans="1:3" x14ac:dyDescent="0.25">
      <c r="A272" s="33" t="s">
        <v>3279</v>
      </c>
      <c r="B272" s="33" t="s">
        <v>422</v>
      </c>
      <c r="C272" s="33" t="s">
        <v>1802</v>
      </c>
    </row>
    <row r="273" spans="1:3" x14ac:dyDescent="0.25">
      <c r="A273" s="33" t="s">
        <v>3280</v>
      </c>
      <c r="B273" s="33" t="s">
        <v>26</v>
      </c>
      <c r="C273" s="33" t="s">
        <v>1806</v>
      </c>
    </row>
    <row r="274" spans="1:3" x14ac:dyDescent="0.25">
      <c r="A274" s="33" t="s">
        <v>1809</v>
      </c>
      <c r="B274" s="33" t="s">
        <v>82</v>
      </c>
      <c r="C274" s="33" t="s">
        <v>3281</v>
      </c>
    </row>
    <row r="275" spans="1:3" x14ac:dyDescent="0.25">
      <c r="A275" s="33" t="s">
        <v>1815</v>
      </c>
      <c r="B275" s="33" t="s">
        <v>23</v>
      </c>
      <c r="C275" s="33" t="s">
        <v>1816</v>
      </c>
    </row>
    <row r="276" spans="1:3" x14ac:dyDescent="0.25">
      <c r="A276" s="33" t="s">
        <v>1795</v>
      </c>
      <c r="B276" s="33" t="s">
        <v>23</v>
      </c>
      <c r="C276" s="33" t="s">
        <v>1796</v>
      </c>
    </row>
    <row r="277" spans="1:3" x14ac:dyDescent="0.25">
      <c r="A277" s="33" t="s">
        <v>1819</v>
      </c>
      <c r="B277" s="33" t="s">
        <v>82</v>
      </c>
      <c r="C277" s="33" t="s">
        <v>1820</v>
      </c>
    </row>
    <row r="278" spans="1:3" x14ac:dyDescent="0.25">
      <c r="A278" s="33" t="s">
        <v>1821</v>
      </c>
      <c r="B278" s="33" t="s">
        <v>7</v>
      </c>
      <c r="C278" s="33" t="s">
        <v>1822</v>
      </c>
    </row>
    <row r="279" spans="1:3" x14ac:dyDescent="0.25">
      <c r="A279" s="33" t="s">
        <v>1825</v>
      </c>
      <c r="B279" s="33" t="s">
        <v>26</v>
      </c>
      <c r="C279" s="33" t="s">
        <v>1826</v>
      </c>
    </row>
    <row r="280" spans="1:3" x14ac:dyDescent="0.25">
      <c r="A280" s="33" t="s">
        <v>1829</v>
      </c>
      <c r="B280" s="33" t="s">
        <v>23</v>
      </c>
      <c r="C280" s="33" t="s">
        <v>1830</v>
      </c>
    </row>
    <row r="281" spans="1:3" x14ac:dyDescent="0.25">
      <c r="A281" s="33" t="s">
        <v>1831</v>
      </c>
      <c r="B281" s="33" t="s">
        <v>23</v>
      </c>
      <c r="C281" s="33" t="s">
        <v>1812</v>
      </c>
    </row>
    <row r="282" spans="1:3" x14ac:dyDescent="0.25">
      <c r="A282" s="33" t="s">
        <v>1833</v>
      </c>
      <c r="B282" s="33" t="s">
        <v>82</v>
      </c>
      <c r="C282" s="33" t="s">
        <v>1834</v>
      </c>
    </row>
    <row r="283" spans="1:3" x14ac:dyDescent="0.25">
      <c r="A283" s="33" t="s">
        <v>3283</v>
      </c>
      <c r="B283" s="33" t="s">
        <v>26</v>
      </c>
      <c r="C283" s="33" t="s">
        <v>3282</v>
      </c>
    </row>
    <row r="284" spans="1:3" x14ac:dyDescent="0.25">
      <c r="A284" s="33" t="s">
        <v>1813</v>
      </c>
      <c r="B284" s="33" t="s">
        <v>26</v>
      </c>
      <c r="C284" s="33" t="s">
        <v>1814</v>
      </c>
    </row>
    <row r="285" spans="1:3" x14ac:dyDescent="0.25">
      <c r="A285" s="33" t="s">
        <v>1849</v>
      </c>
      <c r="B285" s="33" t="s">
        <v>7</v>
      </c>
      <c r="C285" s="33" t="s">
        <v>3284</v>
      </c>
    </row>
    <row r="286" spans="1:3" x14ac:dyDescent="0.25">
      <c r="A286" s="33" t="s">
        <v>1855</v>
      </c>
      <c r="B286" s="33" t="s">
        <v>23</v>
      </c>
      <c r="C286" s="33" t="s">
        <v>3285</v>
      </c>
    </row>
    <row r="287" spans="1:3" x14ac:dyDescent="0.25">
      <c r="A287" s="33" t="s">
        <v>3286</v>
      </c>
      <c r="B287" s="33" t="s">
        <v>26</v>
      </c>
      <c r="C287" s="33" t="s">
        <v>3287</v>
      </c>
    </row>
    <row r="288" spans="1:3" x14ac:dyDescent="0.25">
      <c r="A288" s="33" t="s">
        <v>3288</v>
      </c>
      <c r="B288" s="33" t="s">
        <v>7</v>
      </c>
      <c r="C288" s="33" t="s">
        <v>3289</v>
      </c>
    </row>
    <row r="289" spans="1:3" x14ac:dyDescent="0.25">
      <c r="A289" s="33" t="s">
        <v>3290</v>
      </c>
      <c r="B289" s="33" t="s">
        <v>127</v>
      </c>
      <c r="C289" s="33" t="s">
        <v>3291</v>
      </c>
    </row>
    <row r="290" spans="1:3" x14ac:dyDescent="0.25">
      <c r="A290" s="33" t="s">
        <v>3293</v>
      </c>
      <c r="B290" s="33" t="s">
        <v>69</v>
      </c>
      <c r="C290" s="33" t="s">
        <v>3292</v>
      </c>
    </row>
    <row r="291" spans="1:3" x14ac:dyDescent="0.25">
      <c r="A291" s="33" t="s">
        <v>3294</v>
      </c>
      <c r="B291" s="33" t="s">
        <v>127</v>
      </c>
      <c r="C291" s="33" t="s">
        <v>3295</v>
      </c>
    </row>
    <row r="292" spans="1:3" x14ac:dyDescent="0.25">
      <c r="A292" s="33" t="s">
        <v>2018</v>
      </c>
      <c r="B292" s="33" t="s">
        <v>127</v>
      </c>
      <c r="C292" s="33" t="s">
        <v>3296</v>
      </c>
    </row>
    <row r="293" spans="1:3" x14ac:dyDescent="0.25">
      <c r="A293" s="33" t="s">
        <v>2022</v>
      </c>
      <c r="B293" s="33" t="s">
        <v>392</v>
      </c>
      <c r="C293" s="33" t="s">
        <v>2023</v>
      </c>
    </row>
    <row r="294" spans="1:3" x14ac:dyDescent="0.25">
      <c r="A294" s="33" t="s">
        <v>2028</v>
      </c>
      <c r="B294" s="33" t="s">
        <v>26</v>
      </c>
      <c r="C294" s="33" t="s">
        <v>3297</v>
      </c>
    </row>
    <row r="295" spans="1:3" x14ac:dyDescent="0.25">
      <c r="A295" s="33" t="s">
        <v>2036</v>
      </c>
      <c r="B295" s="33" t="s">
        <v>23</v>
      </c>
      <c r="C295" s="33" t="s">
        <v>3298</v>
      </c>
    </row>
    <row r="296" spans="1:3" x14ac:dyDescent="0.25">
      <c r="A296" s="33" t="s">
        <v>2044</v>
      </c>
      <c r="B296" s="33" t="s">
        <v>23</v>
      </c>
      <c r="C296" s="33" t="s">
        <v>2045</v>
      </c>
    </row>
    <row r="297" spans="1:3" x14ac:dyDescent="0.25">
      <c r="A297" s="33" t="s">
        <v>2046</v>
      </c>
      <c r="B297" s="33" t="s">
        <v>7</v>
      </c>
      <c r="C297" s="33" t="s">
        <v>2047</v>
      </c>
    </row>
    <row r="298" spans="1:3" x14ac:dyDescent="0.25">
      <c r="A298" s="33" t="s">
        <v>3299</v>
      </c>
      <c r="B298" s="33" t="s">
        <v>434</v>
      </c>
      <c r="C298" s="33" t="s">
        <v>3300</v>
      </c>
    </row>
    <row r="299" spans="1:3" x14ac:dyDescent="0.25">
      <c r="A299" s="33" t="s">
        <v>3302</v>
      </c>
      <c r="B299" s="33" t="s">
        <v>434</v>
      </c>
      <c r="C299" s="33" t="s">
        <v>3301</v>
      </c>
    </row>
    <row r="300" spans="1:3" x14ac:dyDescent="0.25">
      <c r="A300" s="33" t="s">
        <v>2050</v>
      </c>
      <c r="B300" s="33" t="s">
        <v>434</v>
      </c>
      <c r="C300" s="33" t="s">
        <v>3303</v>
      </c>
    </row>
    <row r="301" spans="1:3" x14ac:dyDescent="0.25">
      <c r="A301" s="33" t="s">
        <v>3304</v>
      </c>
      <c r="B301" s="33" t="s">
        <v>434</v>
      </c>
      <c r="C301" s="33" t="s">
        <v>3305</v>
      </c>
    </row>
    <row r="302" spans="1:3" x14ac:dyDescent="0.25">
      <c r="A302" s="33" t="s">
        <v>2069</v>
      </c>
      <c r="B302" s="33" t="s">
        <v>26</v>
      </c>
      <c r="C302" s="33" t="s">
        <v>3306</v>
      </c>
    </row>
    <row r="303" spans="1:3" x14ac:dyDescent="0.25">
      <c r="A303" s="33" t="s">
        <v>2075</v>
      </c>
      <c r="B303" s="33" t="s">
        <v>23</v>
      </c>
      <c r="C303" s="33" t="s">
        <v>3307</v>
      </c>
    </row>
    <row r="304" spans="1:3" x14ac:dyDescent="0.25">
      <c r="A304" s="33" t="s">
        <v>3308</v>
      </c>
      <c r="B304" s="33" t="s">
        <v>7</v>
      </c>
      <c r="C304" s="33" t="s">
        <v>3309</v>
      </c>
    </row>
    <row r="305" spans="1:3" x14ac:dyDescent="0.25">
      <c r="A305" s="33" t="s">
        <v>3311</v>
      </c>
      <c r="B305" s="33" t="s">
        <v>23</v>
      </c>
      <c r="C305" s="33" t="s">
        <v>3310</v>
      </c>
    </row>
    <row r="306" spans="1:3" x14ac:dyDescent="0.25">
      <c r="A306" s="33" t="s">
        <v>3313</v>
      </c>
      <c r="B306" s="33" t="s">
        <v>221</v>
      </c>
      <c r="C306" s="33" t="s">
        <v>3312</v>
      </c>
    </row>
    <row r="307" spans="1:3" x14ac:dyDescent="0.25">
      <c r="A307" s="33" t="s">
        <v>3315</v>
      </c>
      <c r="B307" s="33" t="s">
        <v>26</v>
      </c>
      <c r="C307" s="33" t="s">
        <v>3314</v>
      </c>
    </row>
    <row r="308" spans="1:3" x14ac:dyDescent="0.25">
      <c r="A308" s="33" t="s">
        <v>3316</v>
      </c>
      <c r="B308" s="33" t="s">
        <v>127</v>
      </c>
      <c r="C308" s="33" t="s">
        <v>3317</v>
      </c>
    </row>
    <row r="309" spans="1:3" x14ac:dyDescent="0.25">
      <c r="A309" s="33" t="s">
        <v>3319</v>
      </c>
      <c r="B309" s="33" t="s">
        <v>7</v>
      </c>
      <c r="C309" s="33" t="s">
        <v>3318</v>
      </c>
    </row>
    <row r="310" spans="1:3" x14ac:dyDescent="0.25">
      <c r="A310" s="33" t="s">
        <v>2147</v>
      </c>
      <c r="B310" s="33" t="s">
        <v>2148</v>
      </c>
      <c r="C310" s="33" t="s">
        <v>3320</v>
      </c>
    </row>
    <row r="311" spans="1:3" x14ac:dyDescent="0.25">
      <c r="A311" s="33" t="s">
        <v>2124</v>
      </c>
      <c r="B311" s="33" t="s">
        <v>2125</v>
      </c>
      <c r="C311" s="33" t="s">
        <v>3321</v>
      </c>
    </row>
    <row r="312" spans="1:3" x14ac:dyDescent="0.25">
      <c r="A312" s="33" t="s">
        <v>3323</v>
      </c>
      <c r="B312" s="33" t="s">
        <v>127</v>
      </c>
      <c r="C312" s="33" t="s">
        <v>3322</v>
      </c>
    </row>
    <row r="313" spans="1:3" x14ac:dyDescent="0.25">
      <c r="A313" s="33" t="s">
        <v>3324</v>
      </c>
      <c r="B313" s="33" t="s">
        <v>26</v>
      </c>
      <c r="C313" s="33" t="s">
        <v>3325</v>
      </c>
    </row>
    <row r="314" spans="1:3" x14ac:dyDescent="0.25">
      <c r="A314" s="33" t="s">
        <v>2182</v>
      </c>
      <c r="B314" s="33" t="s">
        <v>26</v>
      </c>
      <c r="C314" s="33" t="s">
        <v>3326</v>
      </c>
    </row>
    <row r="315" spans="1:3" x14ac:dyDescent="0.25">
      <c r="A315" s="33" t="s">
        <v>2186</v>
      </c>
      <c r="B315" s="33" t="s">
        <v>23</v>
      </c>
      <c r="C315" s="33" t="s">
        <v>3327</v>
      </c>
    </row>
    <row r="316" spans="1:3" x14ac:dyDescent="0.25">
      <c r="A316" s="33" t="s">
        <v>3328</v>
      </c>
      <c r="B316" s="33" t="s">
        <v>23</v>
      </c>
      <c r="C316" s="33" t="s">
        <v>3329</v>
      </c>
    </row>
    <row r="317" spans="1:3" x14ac:dyDescent="0.25">
      <c r="A317" s="33" t="s">
        <v>2236</v>
      </c>
      <c r="B317" s="33" t="s">
        <v>4</v>
      </c>
      <c r="C317" s="33" t="s">
        <v>2237</v>
      </c>
    </row>
    <row r="318" spans="1:3" x14ac:dyDescent="0.25">
      <c r="A318" s="33" t="s">
        <v>2243</v>
      </c>
      <c r="B318" s="33" t="s">
        <v>23</v>
      </c>
      <c r="C318" s="33" t="s">
        <v>2871</v>
      </c>
    </row>
    <row r="319" spans="1:3" x14ac:dyDescent="0.25">
      <c r="A319" s="33" t="s">
        <v>2247</v>
      </c>
      <c r="B319" s="33" t="s">
        <v>26</v>
      </c>
      <c r="C319" s="33" t="s">
        <v>3330</v>
      </c>
    </row>
    <row r="320" spans="1:3" x14ac:dyDescent="0.25">
      <c r="A320" s="33" t="s">
        <v>3331</v>
      </c>
      <c r="B320" s="33" t="s">
        <v>2250</v>
      </c>
      <c r="C320" s="33" t="s">
        <v>2251</v>
      </c>
    </row>
    <row r="321" spans="1:3" x14ac:dyDescent="0.25">
      <c r="A321" s="33" t="s">
        <v>3333</v>
      </c>
      <c r="B321" s="33" t="s">
        <v>4</v>
      </c>
      <c r="C321" s="33" t="s">
        <v>3332</v>
      </c>
    </row>
    <row r="322" spans="1:3" x14ac:dyDescent="0.25">
      <c r="A322" s="33" t="s">
        <v>3334</v>
      </c>
      <c r="B322" s="33" t="s">
        <v>26</v>
      </c>
      <c r="C322" s="33" t="s">
        <v>3335</v>
      </c>
    </row>
    <row r="323" spans="1:3" x14ac:dyDescent="0.25">
      <c r="A323" s="33" t="s">
        <v>2275</v>
      </c>
      <c r="B323" s="33" t="s">
        <v>26</v>
      </c>
      <c r="C323" s="33" t="s">
        <v>3336</v>
      </c>
    </row>
    <row r="324" spans="1:3" x14ac:dyDescent="0.25">
      <c r="A324" s="33" t="s">
        <v>2279</v>
      </c>
      <c r="B324" s="33" t="s">
        <v>23</v>
      </c>
      <c r="C324" s="33" t="s">
        <v>3337</v>
      </c>
    </row>
    <row r="325" spans="1:3" x14ac:dyDescent="0.25">
      <c r="A325" s="33" t="s">
        <v>2283</v>
      </c>
      <c r="B325" s="33" t="s">
        <v>23</v>
      </c>
      <c r="C325" s="33" t="s">
        <v>3338</v>
      </c>
    </row>
    <row r="326" spans="1:3" x14ac:dyDescent="0.25">
      <c r="A326" s="33" t="s">
        <v>2291</v>
      </c>
      <c r="B326" s="33" t="s">
        <v>2808</v>
      </c>
      <c r="C326" s="33" t="s">
        <v>3339</v>
      </c>
    </row>
    <row r="327" spans="1:3" x14ac:dyDescent="0.25">
      <c r="A327" s="33" t="s">
        <v>3340</v>
      </c>
      <c r="B327" s="33" t="s">
        <v>26</v>
      </c>
      <c r="C327" s="33" t="s">
        <v>3341</v>
      </c>
    </row>
    <row r="328" spans="1:3" x14ac:dyDescent="0.25">
      <c r="A328" s="33" t="s">
        <v>3342</v>
      </c>
      <c r="B328" s="33" t="s">
        <v>23</v>
      </c>
      <c r="C328" s="33" t="s">
        <v>3343</v>
      </c>
    </row>
    <row r="329" spans="1:3" x14ac:dyDescent="0.25">
      <c r="A329" s="33" t="s">
        <v>3345</v>
      </c>
      <c r="B329" s="33" t="s">
        <v>7</v>
      </c>
      <c r="C329" s="33" t="s">
        <v>3344</v>
      </c>
    </row>
    <row r="330" spans="1:3" x14ac:dyDescent="0.25">
      <c r="A330" s="33" t="s">
        <v>2316</v>
      </c>
      <c r="B330" s="33" t="s">
        <v>23</v>
      </c>
      <c r="C330" s="33" t="s">
        <v>3346</v>
      </c>
    </row>
    <row r="331" spans="1:3" x14ac:dyDescent="0.25">
      <c r="A331" s="33" t="s">
        <v>2324</v>
      </c>
      <c r="B331" s="33" t="s">
        <v>26</v>
      </c>
      <c r="C331" s="33" t="s">
        <v>3347</v>
      </c>
    </row>
    <row r="332" spans="1:3" x14ac:dyDescent="0.25">
      <c r="A332" s="33" t="s">
        <v>3350</v>
      </c>
      <c r="B332" s="33" t="s">
        <v>3349</v>
      </c>
      <c r="C332" s="33" t="s">
        <v>3348</v>
      </c>
    </row>
    <row r="333" spans="1:3" x14ac:dyDescent="0.25">
      <c r="A333" s="33" t="s">
        <v>3352</v>
      </c>
      <c r="B333" s="33" t="s">
        <v>7</v>
      </c>
      <c r="C333" s="33" t="s">
        <v>3351</v>
      </c>
    </row>
    <row r="334" spans="1:3" x14ac:dyDescent="0.25">
      <c r="A334" s="33" t="s">
        <v>3353</v>
      </c>
      <c r="B334" s="33" t="s">
        <v>23</v>
      </c>
      <c r="C334" s="33" t="s">
        <v>3354</v>
      </c>
    </row>
    <row r="335" spans="1:3" x14ac:dyDescent="0.25">
      <c r="A335" s="33" t="s">
        <v>2348</v>
      </c>
      <c r="B335" s="33" t="s">
        <v>23</v>
      </c>
      <c r="C335" s="33" t="s">
        <v>3355</v>
      </c>
    </row>
    <row r="336" spans="1:3" x14ac:dyDescent="0.25">
      <c r="A336" s="33" t="s">
        <v>3357</v>
      </c>
      <c r="B336" s="33" t="s">
        <v>23</v>
      </c>
      <c r="C336" s="33" t="s">
        <v>3356</v>
      </c>
    </row>
    <row r="337" spans="1:3" x14ac:dyDescent="0.25">
      <c r="A337" s="33" t="s">
        <v>2356</v>
      </c>
      <c r="B337" s="33" t="s">
        <v>23</v>
      </c>
      <c r="C337" s="33" t="s">
        <v>3358</v>
      </c>
    </row>
    <row r="338" spans="1:3" x14ac:dyDescent="0.25">
      <c r="A338" s="33" t="s">
        <v>3359</v>
      </c>
      <c r="B338" s="33" t="s">
        <v>3349</v>
      </c>
      <c r="C338" s="33" t="s">
        <v>2361</v>
      </c>
    </row>
    <row r="339" spans="1:3" x14ac:dyDescent="0.25">
      <c r="A339" s="33" t="s">
        <v>2362</v>
      </c>
      <c r="B339" s="33" t="s">
        <v>412</v>
      </c>
      <c r="C339" s="33" t="s">
        <v>2363</v>
      </c>
    </row>
    <row r="340" spans="1:3" x14ac:dyDescent="0.25">
      <c r="A340" s="33" t="s">
        <v>2368</v>
      </c>
      <c r="B340" s="33" t="s">
        <v>23</v>
      </c>
      <c r="C340" s="33" t="s">
        <v>3360</v>
      </c>
    </row>
    <row r="341" spans="1:3" x14ac:dyDescent="0.25">
      <c r="A341" s="33" t="s">
        <v>3368</v>
      </c>
      <c r="B341" s="33" t="s">
        <v>1061</v>
      </c>
      <c r="C341" s="33" t="s">
        <v>3369</v>
      </c>
    </row>
    <row r="342" spans="1:3" x14ac:dyDescent="0.25">
      <c r="A342" s="33" t="s">
        <v>3370</v>
      </c>
      <c r="B342" s="33" t="s">
        <v>23</v>
      </c>
      <c r="C342" s="33" t="s">
        <v>3371</v>
      </c>
    </row>
    <row r="343" spans="1:3" x14ac:dyDescent="0.25">
      <c r="A343" s="33" t="s">
        <v>3372</v>
      </c>
      <c r="B343" s="33" t="s">
        <v>1061</v>
      </c>
      <c r="C343" s="33" t="s">
        <v>2432</v>
      </c>
    </row>
    <row r="344" spans="1:3" x14ac:dyDescent="0.25">
      <c r="A344" s="33" t="s">
        <v>3373</v>
      </c>
      <c r="B344" s="33" t="s">
        <v>1061</v>
      </c>
      <c r="C344" s="33" t="s">
        <v>3374</v>
      </c>
    </row>
    <row r="345" spans="1:3" x14ac:dyDescent="0.25">
      <c r="A345" s="33" t="s">
        <v>3375</v>
      </c>
      <c r="B345" s="33" t="s">
        <v>1061</v>
      </c>
      <c r="C345" s="33" t="s">
        <v>3376</v>
      </c>
    </row>
    <row r="346" spans="1:3" x14ac:dyDescent="0.25">
      <c r="A346" s="33" t="s">
        <v>3379</v>
      </c>
      <c r="B346" s="33" t="s">
        <v>3380</v>
      </c>
      <c r="C346" s="33" t="s">
        <v>3381</v>
      </c>
    </row>
    <row r="347" spans="1:3" x14ac:dyDescent="0.25">
      <c r="A347" s="33" t="s">
        <v>3377</v>
      </c>
      <c r="B347" s="33" t="s">
        <v>2627</v>
      </c>
      <c r="C347" s="33" t="s">
        <v>3378</v>
      </c>
    </row>
    <row r="348" spans="1:3" x14ac:dyDescent="0.25">
      <c r="A348" s="33" t="s">
        <v>3382</v>
      </c>
      <c r="B348" s="33" t="s">
        <v>7</v>
      </c>
      <c r="C348" s="33" t="s">
        <v>3383</v>
      </c>
    </row>
    <row r="349" spans="1:3" x14ac:dyDescent="0.25">
      <c r="A349" s="33" t="s">
        <v>3384</v>
      </c>
      <c r="B349" s="33" t="s">
        <v>276</v>
      </c>
      <c r="C349" s="33" t="s">
        <v>349</v>
      </c>
    </row>
    <row r="350" spans="1:3" x14ac:dyDescent="0.25">
      <c r="A350" s="33" t="s">
        <v>3386</v>
      </c>
      <c r="B350" s="33" t="s">
        <v>1061</v>
      </c>
      <c r="C350" s="33" t="s">
        <v>3385</v>
      </c>
    </row>
    <row r="351" spans="1:3" x14ac:dyDescent="0.25">
      <c r="A351" s="33" t="s">
        <v>2659</v>
      </c>
      <c r="B351" s="33" t="s">
        <v>23</v>
      </c>
      <c r="C351" s="33" t="s">
        <v>3387</v>
      </c>
    </row>
    <row r="352" spans="1:3" x14ac:dyDescent="0.25">
      <c r="A352" s="33" t="s">
        <v>3389</v>
      </c>
      <c r="B352" s="33" t="s">
        <v>26</v>
      </c>
      <c r="C352" s="33" t="s">
        <v>3388</v>
      </c>
    </row>
    <row r="353" spans="1:3" x14ac:dyDescent="0.25">
      <c r="A353" s="33" t="s">
        <v>3391</v>
      </c>
      <c r="B353" s="33" t="s">
        <v>127</v>
      </c>
      <c r="C353" s="33" t="s">
        <v>3390</v>
      </c>
    </row>
    <row r="354" spans="1:3" x14ac:dyDescent="0.25">
      <c r="A354" s="33" t="s">
        <v>3393</v>
      </c>
      <c r="B354" s="33" t="s">
        <v>26</v>
      </c>
      <c r="C354" s="33" t="s">
        <v>3392</v>
      </c>
    </row>
    <row r="355" spans="1:3" x14ac:dyDescent="0.25">
      <c r="A355" s="33" t="s">
        <v>3395</v>
      </c>
      <c r="B355" s="33" t="s">
        <v>23</v>
      </c>
      <c r="C355" s="33" t="s">
        <v>3394</v>
      </c>
    </row>
    <row r="356" spans="1:3" x14ac:dyDescent="0.25">
      <c r="A356" s="33" t="s">
        <v>3397</v>
      </c>
      <c r="B356" s="33" t="s">
        <v>368</v>
      </c>
      <c r="C356" s="33" t="s">
        <v>3396</v>
      </c>
    </row>
    <row r="357" spans="1:3" x14ac:dyDescent="0.25">
      <c r="A357" s="33" t="s">
        <v>3399</v>
      </c>
      <c r="B357" s="33" t="s">
        <v>7</v>
      </c>
      <c r="C357" s="33" t="s">
        <v>3398</v>
      </c>
    </row>
    <row r="358" spans="1:3" x14ac:dyDescent="0.25">
      <c r="A358" s="33" t="s">
        <v>3400</v>
      </c>
      <c r="B358" s="33" t="s">
        <v>26</v>
      </c>
      <c r="C358" s="33" t="s">
        <v>3401</v>
      </c>
    </row>
    <row r="359" spans="1:3" x14ac:dyDescent="0.25">
      <c r="A359" s="33" t="s">
        <v>3402</v>
      </c>
      <c r="B359" s="33" t="s">
        <v>434</v>
      </c>
      <c r="C359" s="33" t="s">
        <v>3403</v>
      </c>
    </row>
    <row r="360" spans="1:3" x14ac:dyDescent="0.25">
      <c r="A360" s="33" t="s">
        <v>0</v>
      </c>
      <c r="B360" s="33" t="s">
        <v>1</v>
      </c>
      <c r="C360" s="33" t="s">
        <v>2</v>
      </c>
    </row>
    <row r="361" spans="1:3" x14ac:dyDescent="0.25">
      <c r="A361" s="33" t="s">
        <v>6</v>
      </c>
      <c r="B361" s="33" t="s">
        <v>7</v>
      </c>
      <c r="C361" s="33" t="s">
        <v>8</v>
      </c>
    </row>
    <row r="362" spans="1:3" x14ac:dyDescent="0.25">
      <c r="A362" s="33" t="s">
        <v>60</v>
      </c>
      <c r="B362" s="33" t="s">
        <v>26</v>
      </c>
      <c r="C362" s="33" t="s">
        <v>61</v>
      </c>
    </row>
    <row r="363" spans="1:3" x14ac:dyDescent="0.25">
      <c r="A363" s="33" t="s">
        <v>68</v>
      </c>
      <c r="B363" s="33" t="s">
        <v>23</v>
      </c>
      <c r="C363" s="33" t="s">
        <v>2780</v>
      </c>
    </row>
    <row r="364" spans="1:3" x14ac:dyDescent="0.25">
      <c r="A364" s="33" t="s">
        <v>2784</v>
      </c>
      <c r="B364" s="33" t="s">
        <v>82</v>
      </c>
      <c r="C364" s="33" t="s">
        <v>83</v>
      </c>
    </row>
    <row r="365" spans="1:3" x14ac:dyDescent="0.25">
      <c r="A365" s="33" t="s">
        <v>84</v>
      </c>
      <c r="B365" s="33" t="s">
        <v>26</v>
      </c>
      <c r="C365" s="33" t="s">
        <v>2785</v>
      </c>
    </row>
    <row r="366" spans="1:3" x14ac:dyDescent="0.25">
      <c r="A366" s="33" t="s">
        <v>85</v>
      </c>
      <c r="B366" s="33" t="s">
        <v>86</v>
      </c>
      <c r="C366" s="33" t="s">
        <v>2786</v>
      </c>
    </row>
    <row r="367" spans="1:3" x14ac:dyDescent="0.25">
      <c r="A367" s="33" t="s">
        <v>2787</v>
      </c>
      <c r="B367" s="33" t="s">
        <v>7</v>
      </c>
      <c r="C367" s="33" t="s">
        <v>91</v>
      </c>
    </row>
    <row r="368" spans="1:3" x14ac:dyDescent="0.25">
      <c r="A368" s="33" t="s">
        <v>103</v>
      </c>
      <c r="B368" s="33" t="s">
        <v>26</v>
      </c>
      <c r="C368" s="33" t="s">
        <v>104</v>
      </c>
    </row>
    <row r="369" spans="1:3" x14ac:dyDescent="0.25">
      <c r="A369" s="33" t="s">
        <v>105</v>
      </c>
      <c r="B369" s="33" t="s">
        <v>23</v>
      </c>
      <c r="C369" s="33" t="s">
        <v>106</v>
      </c>
    </row>
    <row r="370" spans="1:3" x14ac:dyDescent="0.25">
      <c r="A370" s="33" t="s">
        <v>107</v>
      </c>
      <c r="B370" s="33" t="s">
        <v>23</v>
      </c>
      <c r="C370" s="33" t="s">
        <v>108</v>
      </c>
    </row>
    <row r="371" spans="1:3" x14ac:dyDescent="0.25">
      <c r="A371" s="33" t="s">
        <v>2789</v>
      </c>
      <c r="B371" s="33" t="s">
        <v>23</v>
      </c>
      <c r="C371" s="33" t="s">
        <v>109</v>
      </c>
    </row>
    <row r="372" spans="1:3" x14ac:dyDescent="0.25">
      <c r="A372" s="33" t="s">
        <v>124</v>
      </c>
      <c r="B372" s="33" t="s">
        <v>23</v>
      </c>
      <c r="C372" s="33" t="s">
        <v>125</v>
      </c>
    </row>
    <row r="373" spans="1:3" x14ac:dyDescent="0.25">
      <c r="A373" s="33" t="s">
        <v>126</v>
      </c>
      <c r="B373" s="33" t="s">
        <v>127</v>
      </c>
      <c r="C373" s="33" t="s">
        <v>128</v>
      </c>
    </row>
    <row r="374" spans="1:3" x14ac:dyDescent="0.25">
      <c r="A374" s="33" t="s">
        <v>146</v>
      </c>
      <c r="B374" s="33" t="s">
        <v>2808</v>
      </c>
      <c r="C374" s="33" t="s">
        <v>148</v>
      </c>
    </row>
    <row r="375" spans="1:3" x14ac:dyDescent="0.25">
      <c r="A375" s="33" t="s">
        <v>2798</v>
      </c>
      <c r="B375" s="33" t="s">
        <v>7</v>
      </c>
      <c r="C375" s="33" t="s">
        <v>2799</v>
      </c>
    </row>
    <row r="376" spans="1:3" x14ac:dyDescent="0.25">
      <c r="A376" s="33" t="s">
        <v>2802</v>
      </c>
      <c r="B376" s="33" t="s">
        <v>7</v>
      </c>
      <c r="C376" s="33" t="s">
        <v>2803</v>
      </c>
    </row>
    <row r="377" spans="1:3" x14ac:dyDescent="0.25">
      <c r="A377" s="33" t="s">
        <v>2807</v>
      </c>
      <c r="B377" s="33" t="s">
        <v>2808</v>
      </c>
      <c r="C377" s="33" t="s">
        <v>2809</v>
      </c>
    </row>
    <row r="378" spans="1:3" x14ac:dyDescent="0.25">
      <c r="A378" s="33" t="s">
        <v>2811</v>
      </c>
      <c r="B378" s="33" t="s">
        <v>7</v>
      </c>
      <c r="C378" s="33" t="s">
        <v>2810</v>
      </c>
    </row>
    <row r="379" spans="1:3" x14ac:dyDescent="0.25">
      <c r="A379" s="33" t="s">
        <v>204</v>
      </c>
      <c r="B379" s="33" t="s">
        <v>26</v>
      </c>
      <c r="C379" s="33" t="s">
        <v>2818</v>
      </c>
    </row>
    <row r="380" spans="1:3" x14ac:dyDescent="0.25">
      <c r="A380" s="33" t="s">
        <v>2824</v>
      </c>
      <c r="B380" s="33" t="s">
        <v>23</v>
      </c>
      <c r="C380" s="33" t="s">
        <v>2823</v>
      </c>
    </row>
    <row r="381" spans="1:3" x14ac:dyDescent="0.25">
      <c r="A381" s="33" t="s">
        <v>2825</v>
      </c>
      <c r="B381" s="33" t="s">
        <v>7</v>
      </c>
      <c r="C381" s="33" t="s">
        <v>2826</v>
      </c>
    </row>
    <row r="382" spans="1:3" x14ac:dyDescent="0.25">
      <c r="A382" s="33" t="s">
        <v>213</v>
      </c>
      <c r="B382" s="33" t="s">
        <v>2808</v>
      </c>
      <c r="C382" s="33" t="s">
        <v>2827</v>
      </c>
    </row>
    <row r="383" spans="1:3" x14ac:dyDescent="0.25">
      <c r="A383" s="33" t="s">
        <v>223</v>
      </c>
      <c r="B383" s="33" t="s">
        <v>23</v>
      </c>
      <c r="C383" s="33" t="s">
        <v>2829</v>
      </c>
    </row>
    <row r="384" spans="1:3" x14ac:dyDescent="0.25">
      <c r="A384" s="33" t="s">
        <v>3733</v>
      </c>
      <c r="B384" s="33" t="s">
        <v>23</v>
      </c>
      <c r="C384" s="33" t="s">
        <v>224</v>
      </c>
    </row>
    <row r="385" spans="1:3" x14ac:dyDescent="0.25">
      <c r="A385" s="33" t="s">
        <v>2834</v>
      </c>
      <c r="B385" s="33" t="s">
        <v>7</v>
      </c>
      <c r="C385" s="33" t="s">
        <v>2835</v>
      </c>
    </row>
    <row r="386" spans="1:3" x14ac:dyDescent="0.25">
      <c r="A386" s="33" t="s">
        <v>2836</v>
      </c>
      <c r="B386" s="33" t="s">
        <v>26</v>
      </c>
      <c r="C386" s="33" t="s">
        <v>2837</v>
      </c>
    </row>
    <row r="387" spans="1:3" x14ac:dyDescent="0.25">
      <c r="A387" s="33" t="s">
        <v>2839</v>
      </c>
      <c r="B387" s="33" t="s">
        <v>7</v>
      </c>
      <c r="C387" s="33" t="s">
        <v>2838</v>
      </c>
    </row>
    <row r="388" spans="1:3" x14ac:dyDescent="0.25">
      <c r="A388" s="33" t="s">
        <v>2843</v>
      </c>
      <c r="B388" s="33" t="s">
        <v>7</v>
      </c>
      <c r="C388" s="33" t="s">
        <v>2842</v>
      </c>
    </row>
    <row r="389" spans="1:3" x14ac:dyDescent="0.25">
      <c r="A389" s="33" t="s">
        <v>256</v>
      </c>
      <c r="B389" s="33" t="s">
        <v>23</v>
      </c>
      <c r="C389" s="33" t="s">
        <v>2844</v>
      </c>
    </row>
    <row r="390" spans="1:3" x14ac:dyDescent="0.25">
      <c r="A390" s="33" t="s">
        <v>2845</v>
      </c>
      <c r="B390" s="33" t="s">
        <v>23</v>
      </c>
      <c r="C390" s="33" t="s">
        <v>2846</v>
      </c>
    </row>
    <row r="391" spans="1:3" x14ac:dyDescent="0.25">
      <c r="A391" s="33" t="s">
        <v>2848</v>
      </c>
      <c r="B391" s="33" t="s">
        <v>7</v>
      </c>
      <c r="C391" s="33" t="s">
        <v>2849</v>
      </c>
    </row>
    <row r="392" spans="1:3" x14ac:dyDescent="0.25">
      <c r="A392" s="33" t="s">
        <v>299</v>
      </c>
      <c r="B392" s="33" t="s">
        <v>7</v>
      </c>
      <c r="C392" s="33" t="s">
        <v>300</v>
      </c>
    </row>
    <row r="393" spans="1:3" x14ac:dyDescent="0.25">
      <c r="A393" s="33" t="s">
        <v>301</v>
      </c>
      <c r="B393" s="33" t="s">
        <v>2808</v>
      </c>
      <c r="C393" s="33" t="s">
        <v>302</v>
      </c>
    </row>
    <row r="394" spans="1:3" x14ac:dyDescent="0.25">
      <c r="A394" s="33" t="s">
        <v>2855</v>
      </c>
      <c r="B394" s="33" t="s">
        <v>7</v>
      </c>
      <c r="C394" s="33" t="s">
        <v>2854</v>
      </c>
    </row>
    <row r="395" spans="1:3" x14ac:dyDescent="0.25">
      <c r="A395" s="33" t="s">
        <v>2856</v>
      </c>
      <c r="B395" s="33" t="s">
        <v>7</v>
      </c>
      <c r="C395" s="33" t="s">
        <v>2857</v>
      </c>
    </row>
    <row r="396" spans="1:3" x14ac:dyDescent="0.25">
      <c r="A396" s="33" t="s">
        <v>303</v>
      </c>
      <c r="B396" s="33" t="s">
        <v>304</v>
      </c>
      <c r="C396" s="33" t="s">
        <v>2858</v>
      </c>
    </row>
    <row r="397" spans="1:3" x14ac:dyDescent="0.25">
      <c r="A397" s="33" t="s">
        <v>321</v>
      </c>
      <c r="B397" s="33" t="s">
        <v>23</v>
      </c>
      <c r="C397" s="33" t="s">
        <v>2865</v>
      </c>
    </row>
    <row r="398" spans="1:3" x14ac:dyDescent="0.25">
      <c r="A398" s="33" t="s">
        <v>328</v>
      </c>
      <c r="B398" s="33" t="s">
        <v>329</v>
      </c>
      <c r="C398" s="33" t="s">
        <v>2867</v>
      </c>
    </row>
    <row r="399" spans="1:3" x14ac:dyDescent="0.25">
      <c r="A399" s="33" t="s">
        <v>342</v>
      </c>
      <c r="B399" s="33" t="s">
        <v>23</v>
      </c>
      <c r="C399" s="33" t="s">
        <v>2872</v>
      </c>
    </row>
    <row r="400" spans="1:3" x14ac:dyDescent="0.25">
      <c r="A400" s="33" t="s">
        <v>356</v>
      </c>
      <c r="B400" s="33" t="s">
        <v>26</v>
      </c>
      <c r="C400" s="33" t="s">
        <v>357</v>
      </c>
    </row>
    <row r="401" spans="1:3" x14ac:dyDescent="0.25">
      <c r="A401" s="33" t="s">
        <v>2877</v>
      </c>
      <c r="B401" s="33" t="s">
        <v>2808</v>
      </c>
      <c r="C401" s="33" t="s">
        <v>2878</v>
      </c>
    </row>
    <row r="402" spans="1:3" x14ac:dyDescent="0.25">
      <c r="A402" s="33" t="s">
        <v>2884</v>
      </c>
      <c r="B402" s="33" t="s">
        <v>127</v>
      </c>
      <c r="C402" s="33" t="s">
        <v>2885</v>
      </c>
    </row>
    <row r="403" spans="1:3" x14ac:dyDescent="0.25">
      <c r="A403" s="33" t="s">
        <v>388</v>
      </c>
      <c r="B403" s="33" t="s">
        <v>23</v>
      </c>
      <c r="C403" s="33" t="s">
        <v>2886</v>
      </c>
    </row>
    <row r="404" spans="1:3" x14ac:dyDescent="0.25">
      <c r="A404" s="33" t="s">
        <v>2890</v>
      </c>
      <c r="B404" s="33" t="s">
        <v>4</v>
      </c>
      <c r="C404" s="33" t="s">
        <v>398</v>
      </c>
    </row>
    <row r="405" spans="1:3" x14ac:dyDescent="0.25">
      <c r="A405" s="33" t="s">
        <v>405</v>
      </c>
      <c r="B405" s="33" t="s">
        <v>7</v>
      </c>
      <c r="C405" s="33" t="s">
        <v>2891</v>
      </c>
    </row>
    <row r="406" spans="1:3" x14ac:dyDescent="0.25">
      <c r="A406" s="33" t="s">
        <v>410</v>
      </c>
      <c r="B406" s="33" t="s">
        <v>26</v>
      </c>
      <c r="C406" s="33" t="s">
        <v>2893</v>
      </c>
    </row>
    <row r="407" spans="1:3" x14ac:dyDescent="0.25">
      <c r="A407" s="33" t="s">
        <v>418</v>
      </c>
      <c r="B407" s="33" t="s">
        <v>392</v>
      </c>
      <c r="C407" s="33" t="s">
        <v>2896</v>
      </c>
    </row>
    <row r="408" spans="1:3" x14ac:dyDescent="0.25">
      <c r="A408" s="33" t="s">
        <v>2897</v>
      </c>
      <c r="B408" s="33" t="s">
        <v>392</v>
      </c>
      <c r="C408" s="33" t="s">
        <v>2898</v>
      </c>
    </row>
    <row r="409" spans="1:3" x14ac:dyDescent="0.25">
      <c r="A409" s="33" t="s">
        <v>424</v>
      </c>
      <c r="B409" s="33" t="s">
        <v>7</v>
      </c>
      <c r="C409" s="33" t="s">
        <v>425</v>
      </c>
    </row>
    <row r="410" spans="1:3" x14ac:dyDescent="0.25">
      <c r="A410" s="33" t="s">
        <v>2900</v>
      </c>
      <c r="B410" s="33" t="s">
        <v>7</v>
      </c>
      <c r="C410" s="33" t="s">
        <v>432</v>
      </c>
    </row>
    <row r="411" spans="1:3" x14ac:dyDescent="0.25">
      <c r="A411" s="33" t="s">
        <v>433</v>
      </c>
      <c r="B411" s="33" t="s">
        <v>434</v>
      </c>
      <c r="C411" s="33" t="s">
        <v>435</v>
      </c>
    </row>
    <row r="412" spans="1:3" x14ac:dyDescent="0.25">
      <c r="A412" s="33" t="s">
        <v>441</v>
      </c>
      <c r="B412" s="33" t="s">
        <v>2808</v>
      </c>
      <c r="C412" s="33" t="s">
        <v>2903</v>
      </c>
    </row>
    <row r="413" spans="1:3" x14ac:dyDescent="0.25">
      <c r="A413" s="33" t="s">
        <v>464</v>
      </c>
      <c r="B413" s="33" t="s">
        <v>392</v>
      </c>
      <c r="C413" s="33" t="s">
        <v>2909</v>
      </c>
    </row>
    <row r="414" spans="1:3" x14ac:dyDescent="0.25">
      <c r="A414" s="33" t="s">
        <v>489</v>
      </c>
      <c r="B414" s="33" t="s">
        <v>392</v>
      </c>
      <c r="C414" s="33" t="s">
        <v>490</v>
      </c>
    </row>
    <row r="415" spans="1:3" x14ac:dyDescent="0.25">
      <c r="A415" s="33" t="s">
        <v>2924</v>
      </c>
      <c r="B415" s="33" t="s">
        <v>4</v>
      </c>
      <c r="C415" s="33" t="s">
        <v>539</v>
      </c>
    </row>
    <row r="416" spans="1:3" x14ac:dyDescent="0.25">
      <c r="A416" s="33" t="s">
        <v>554</v>
      </c>
      <c r="B416" s="33" t="s">
        <v>4</v>
      </c>
      <c r="C416" s="33" t="s">
        <v>555</v>
      </c>
    </row>
    <row r="417" spans="1:3" x14ac:dyDescent="0.25">
      <c r="A417" s="33" t="s">
        <v>556</v>
      </c>
      <c r="B417" s="33" t="s">
        <v>4</v>
      </c>
      <c r="C417" s="33" t="s">
        <v>2929</v>
      </c>
    </row>
    <row r="418" spans="1:3" x14ac:dyDescent="0.25">
      <c r="A418" s="33" t="s">
        <v>567</v>
      </c>
      <c r="B418" s="33" t="s">
        <v>26</v>
      </c>
      <c r="C418" s="33" t="s">
        <v>568</v>
      </c>
    </row>
    <row r="419" spans="1:3" x14ac:dyDescent="0.25">
      <c r="A419" s="33" t="s">
        <v>573</v>
      </c>
      <c r="B419" s="33" t="s">
        <v>26</v>
      </c>
      <c r="C419" s="33" t="s">
        <v>2932</v>
      </c>
    </row>
    <row r="420" spans="1:3" x14ac:dyDescent="0.25">
      <c r="A420" s="33" t="s">
        <v>574</v>
      </c>
      <c r="B420" s="33" t="s">
        <v>26</v>
      </c>
      <c r="C420" s="33" t="s">
        <v>2933</v>
      </c>
    </row>
    <row r="421" spans="1:3" x14ac:dyDescent="0.25">
      <c r="A421" s="33" t="s">
        <v>575</v>
      </c>
      <c r="B421" s="33" t="s">
        <v>26</v>
      </c>
      <c r="C421" s="33" t="s">
        <v>576</v>
      </c>
    </row>
    <row r="422" spans="1:3" x14ac:dyDescent="0.25">
      <c r="A422" s="33" t="s">
        <v>591</v>
      </c>
      <c r="B422" s="33" t="s">
        <v>26</v>
      </c>
      <c r="C422" s="33" t="s">
        <v>2938</v>
      </c>
    </row>
    <row r="423" spans="1:3" x14ac:dyDescent="0.25">
      <c r="A423" s="33" t="s">
        <v>592</v>
      </c>
      <c r="B423" s="33" t="s">
        <v>7</v>
      </c>
      <c r="C423" s="33" t="s">
        <v>593</v>
      </c>
    </row>
    <row r="424" spans="1:3" x14ac:dyDescent="0.25">
      <c r="A424" s="33" t="s">
        <v>630</v>
      </c>
      <c r="B424" s="33" t="s">
        <v>26</v>
      </c>
      <c r="C424" s="33" t="s">
        <v>2946</v>
      </c>
    </row>
    <row r="425" spans="1:3" x14ac:dyDescent="0.25">
      <c r="A425" s="33" t="s">
        <v>631</v>
      </c>
      <c r="B425" s="33" t="s">
        <v>368</v>
      </c>
      <c r="C425" s="33" t="s">
        <v>2947</v>
      </c>
    </row>
    <row r="426" spans="1:3" x14ac:dyDescent="0.25">
      <c r="A426" s="33" t="s">
        <v>632</v>
      </c>
      <c r="B426" s="33" t="s">
        <v>26</v>
      </c>
      <c r="C426" s="33" t="s">
        <v>633</v>
      </c>
    </row>
    <row r="427" spans="1:3" x14ac:dyDescent="0.25">
      <c r="A427" s="33" t="s">
        <v>2948</v>
      </c>
      <c r="B427" s="33" t="s">
        <v>434</v>
      </c>
      <c r="C427" s="33" t="s">
        <v>638</v>
      </c>
    </row>
    <row r="428" spans="1:3" x14ac:dyDescent="0.25">
      <c r="A428" s="33" t="s">
        <v>2951</v>
      </c>
      <c r="B428" s="33" t="s">
        <v>86</v>
      </c>
      <c r="C428" s="33" t="s">
        <v>2950</v>
      </c>
    </row>
    <row r="429" spans="1:3" x14ac:dyDescent="0.25">
      <c r="A429" s="33" t="s">
        <v>2954</v>
      </c>
      <c r="B429" s="33" t="s">
        <v>7</v>
      </c>
      <c r="C429" s="33" t="s">
        <v>2955</v>
      </c>
    </row>
    <row r="430" spans="1:3" x14ac:dyDescent="0.25">
      <c r="A430" s="33" t="s">
        <v>657</v>
      </c>
      <c r="B430" s="33" t="s">
        <v>368</v>
      </c>
      <c r="C430" s="33" t="s">
        <v>2956</v>
      </c>
    </row>
    <row r="431" spans="1:3" x14ac:dyDescent="0.25">
      <c r="A431" s="33" t="s">
        <v>658</v>
      </c>
      <c r="B431" s="33" t="s">
        <v>368</v>
      </c>
      <c r="C431" s="33" t="s">
        <v>2957</v>
      </c>
    </row>
    <row r="432" spans="1:3" x14ac:dyDescent="0.25">
      <c r="A432" s="33" t="s">
        <v>659</v>
      </c>
      <c r="B432" s="33" t="s">
        <v>7</v>
      </c>
      <c r="C432" s="33" t="s">
        <v>2958</v>
      </c>
    </row>
    <row r="433" spans="1:3" x14ac:dyDescent="0.25">
      <c r="A433" s="33" t="s">
        <v>678</v>
      </c>
      <c r="B433" s="33" t="s">
        <v>23</v>
      </c>
      <c r="C433" s="33" t="s">
        <v>2966</v>
      </c>
    </row>
    <row r="434" spans="1:3" x14ac:dyDescent="0.25">
      <c r="A434" s="33" t="s">
        <v>2970</v>
      </c>
      <c r="B434" s="33" t="s">
        <v>7</v>
      </c>
      <c r="C434" s="33" t="s">
        <v>2969</v>
      </c>
    </row>
    <row r="435" spans="1:3" x14ac:dyDescent="0.25">
      <c r="A435" s="33" t="s">
        <v>687</v>
      </c>
      <c r="B435" s="33" t="s">
        <v>127</v>
      </c>
      <c r="C435" s="33" t="s">
        <v>2971</v>
      </c>
    </row>
    <row r="436" spans="1:3" x14ac:dyDescent="0.25">
      <c r="A436" s="33" t="s">
        <v>688</v>
      </c>
      <c r="B436" s="33" t="s">
        <v>23</v>
      </c>
      <c r="C436" s="33" t="s">
        <v>2972</v>
      </c>
    </row>
    <row r="437" spans="1:3" x14ac:dyDescent="0.25">
      <c r="A437" s="33" t="s">
        <v>2974</v>
      </c>
      <c r="B437" s="33" t="s">
        <v>7</v>
      </c>
      <c r="C437" s="33" t="s">
        <v>2975</v>
      </c>
    </row>
    <row r="438" spans="1:3" x14ac:dyDescent="0.25">
      <c r="A438" s="33" t="s">
        <v>693</v>
      </c>
      <c r="B438" s="33" t="s">
        <v>26</v>
      </c>
      <c r="C438" s="33" t="s">
        <v>694</v>
      </c>
    </row>
    <row r="439" spans="1:3" x14ac:dyDescent="0.25">
      <c r="A439" s="33" t="s">
        <v>695</v>
      </c>
      <c r="B439" s="33" t="s">
        <v>26</v>
      </c>
      <c r="C439" s="33" t="s">
        <v>696</v>
      </c>
    </row>
    <row r="440" spans="1:3" x14ac:dyDescent="0.25">
      <c r="A440" s="33" t="s">
        <v>697</v>
      </c>
      <c r="B440" s="33" t="s">
        <v>7</v>
      </c>
      <c r="C440" s="33" t="s">
        <v>698</v>
      </c>
    </row>
    <row r="441" spans="1:3" x14ac:dyDescent="0.25">
      <c r="A441" s="33" t="s">
        <v>699</v>
      </c>
      <c r="B441" s="33" t="s">
        <v>26</v>
      </c>
      <c r="C441" s="33" t="s">
        <v>700</v>
      </c>
    </row>
    <row r="442" spans="1:3" x14ac:dyDescent="0.25">
      <c r="A442" s="33" t="s">
        <v>713</v>
      </c>
      <c r="B442" s="33" t="s">
        <v>127</v>
      </c>
      <c r="C442" s="33" t="s">
        <v>714</v>
      </c>
    </row>
    <row r="443" spans="1:3" x14ac:dyDescent="0.25">
      <c r="A443" s="33" t="s">
        <v>749</v>
      </c>
      <c r="B443" s="33" t="s">
        <v>769</v>
      </c>
      <c r="C443" s="33" t="s">
        <v>3042</v>
      </c>
    </row>
    <row r="444" spans="1:3" x14ac:dyDescent="0.25">
      <c r="A444" s="33" t="s">
        <v>758</v>
      </c>
      <c r="B444" s="33" t="s">
        <v>127</v>
      </c>
      <c r="C444" s="33" t="s">
        <v>759</v>
      </c>
    </row>
    <row r="445" spans="1:3" x14ac:dyDescent="0.25">
      <c r="A445" s="33" t="s">
        <v>760</v>
      </c>
      <c r="B445" s="33" t="s">
        <v>368</v>
      </c>
      <c r="C445" s="33" t="s">
        <v>2997</v>
      </c>
    </row>
    <row r="446" spans="1:3" x14ac:dyDescent="0.25">
      <c r="A446" s="33" t="s">
        <v>2999</v>
      </c>
      <c r="B446" s="33" t="s">
        <v>7</v>
      </c>
      <c r="C446" s="33" t="s">
        <v>777</v>
      </c>
    </row>
    <row r="447" spans="1:3" x14ac:dyDescent="0.25">
      <c r="A447" s="33" t="s">
        <v>3000</v>
      </c>
      <c r="B447" s="33" t="s">
        <v>23</v>
      </c>
      <c r="C447" s="33" t="s">
        <v>3001</v>
      </c>
    </row>
    <row r="448" spans="1:3" x14ac:dyDescent="0.25">
      <c r="A448" s="33" t="s">
        <v>782</v>
      </c>
      <c r="B448" s="33" t="s">
        <v>127</v>
      </c>
      <c r="C448" s="33" t="s">
        <v>783</v>
      </c>
    </row>
    <row r="449" spans="1:3" x14ac:dyDescent="0.25">
      <c r="A449" s="33" t="s">
        <v>3003</v>
      </c>
      <c r="B449" s="33" t="s">
        <v>7</v>
      </c>
      <c r="C449" s="33" t="s">
        <v>3004</v>
      </c>
    </row>
    <row r="450" spans="1:3" x14ac:dyDescent="0.25">
      <c r="A450" s="33" t="s">
        <v>3005</v>
      </c>
      <c r="B450" s="33" t="s">
        <v>23</v>
      </c>
      <c r="C450" s="33" t="s">
        <v>784</v>
      </c>
    </row>
    <row r="451" spans="1:3" x14ac:dyDescent="0.25">
      <c r="A451" s="33" t="s">
        <v>785</v>
      </c>
      <c r="B451" s="33" t="s">
        <v>368</v>
      </c>
      <c r="C451" s="33" t="s">
        <v>3006</v>
      </c>
    </row>
    <row r="452" spans="1:3" x14ac:dyDescent="0.25">
      <c r="A452" s="33" t="s">
        <v>786</v>
      </c>
      <c r="B452" s="33" t="s">
        <v>7</v>
      </c>
      <c r="C452" s="33" t="s">
        <v>787</v>
      </c>
    </row>
    <row r="453" spans="1:3" x14ac:dyDescent="0.25">
      <c r="A453" s="33" t="s">
        <v>3007</v>
      </c>
      <c r="B453" s="33" t="s">
        <v>7</v>
      </c>
      <c r="C453" s="33" t="s">
        <v>3008</v>
      </c>
    </row>
    <row r="454" spans="1:3" x14ac:dyDescent="0.25">
      <c r="A454" s="33" t="s">
        <v>788</v>
      </c>
      <c r="B454" s="33" t="s">
        <v>368</v>
      </c>
      <c r="C454" s="33" t="s">
        <v>3009</v>
      </c>
    </row>
    <row r="455" spans="1:3" x14ac:dyDescent="0.25">
      <c r="A455" s="33" t="s">
        <v>793</v>
      </c>
      <c r="B455" s="33" t="s">
        <v>26</v>
      </c>
      <c r="C455" s="33" t="s">
        <v>794</v>
      </c>
    </row>
    <row r="456" spans="1:3" x14ac:dyDescent="0.25">
      <c r="A456" s="33" t="s">
        <v>805</v>
      </c>
      <c r="B456" s="33" t="s">
        <v>26</v>
      </c>
      <c r="C456" s="33" t="s">
        <v>806</v>
      </c>
    </row>
    <row r="457" spans="1:3" x14ac:dyDescent="0.25">
      <c r="A457" s="33" t="s">
        <v>3039</v>
      </c>
      <c r="B457" s="33" t="s">
        <v>23</v>
      </c>
      <c r="C457" s="33" t="s">
        <v>3040</v>
      </c>
    </row>
    <row r="458" spans="1:3" x14ac:dyDescent="0.25">
      <c r="A458" s="33" t="s">
        <v>827</v>
      </c>
      <c r="B458" s="33" t="s">
        <v>127</v>
      </c>
      <c r="C458" s="33" t="s">
        <v>3037</v>
      </c>
    </row>
    <row r="459" spans="1:3" x14ac:dyDescent="0.25">
      <c r="A459" s="33" t="s">
        <v>834</v>
      </c>
      <c r="B459" s="33" t="s">
        <v>7</v>
      </c>
      <c r="C459" s="33" t="s">
        <v>835</v>
      </c>
    </row>
    <row r="460" spans="1:3" x14ac:dyDescent="0.25">
      <c r="A460" s="33" t="s">
        <v>840</v>
      </c>
      <c r="B460" s="33" t="s">
        <v>7</v>
      </c>
      <c r="C460" s="33" t="s">
        <v>841</v>
      </c>
    </row>
    <row r="461" spans="1:3" x14ac:dyDescent="0.25">
      <c r="A461" s="33" t="s">
        <v>842</v>
      </c>
      <c r="B461" s="33" t="s">
        <v>1</v>
      </c>
      <c r="C461" s="33" t="s">
        <v>3038</v>
      </c>
    </row>
    <row r="462" spans="1:3" x14ac:dyDescent="0.25">
      <c r="A462" s="33" t="s">
        <v>843</v>
      </c>
      <c r="B462" s="33" t="s">
        <v>7</v>
      </c>
      <c r="C462" s="33" t="s">
        <v>844</v>
      </c>
    </row>
    <row r="463" spans="1:3" x14ac:dyDescent="0.25">
      <c r="A463" s="33" t="s">
        <v>851</v>
      </c>
      <c r="B463" s="33" t="s">
        <v>23</v>
      </c>
      <c r="C463" s="33" t="s">
        <v>852</v>
      </c>
    </row>
    <row r="464" spans="1:3" x14ac:dyDescent="0.25">
      <c r="A464" s="33" t="s">
        <v>853</v>
      </c>
      <c r="B464" s="33" t="s">
        <v>23</v>
      </c>
      <c r="C464" s="33" t="s">
        <v>3041</v>
      </c>
    </row>
    <row r="465" spans="1:3" x14ac:dyDescent="0.25">
      <c r="A465" s="33" t="s">
        <v>3083</v>
      </c>
      <c r="B465" s="33" t="s">
        <v>7</v>
      </c>
      <c r="C465" s="33" t="s">
        <v>3084</v>
      </c>
    </row>
    <row r="466" spans="1:3" x14ac:dyDescent="0.25">
      <c r="A466" s="33" t="s">
        <v>862</v>
      </c>
      <c r="B466" s="33" t="s">
        <v>392</v>
      </c>
      <c r="C466" s="33" t="s">
        <v>3089</v>
      </c>
    </row>
    <row r="467" spans="1:3" x14ac:dyDescent="0.25">
      <c r="A467" s="33" t="s">
        <v>869</v>
      </c>
      <c r="B467" s="33" t="s">
        <v>2125</v>
      </c>
      <c r="C467" s="33" t="s">
        <v>3090</v>
      </c>
    </row>
    <row r="468" spans="1:3" x14ac:dyDescent="0.25">
      <c r="A468" s="33" t="s">
        <v>3060</v>
      </c>
      <c r="B468" s="33" t="s">
        <v>26</v>
      </c>
      <c r="C468" s="33" t="s">
        <v>878</v>
      </c>
    </row>
    <row r="469" spans="1:3" x14ac:dyDescent="0.25">
      <c r="A469" s="33" t="s">
        <v>889</v>
      </c>
      <c r="B469" s="33" t="s">
        <v>26</v>
      </c>
      <c r="C469" s="33" t="s">
        <v>890</v>
      </c>
    </row>
    <row r="470" spans="1:3" x14ac:dyDescent="0.25">
      <c r="A470" s="33" t="s">
        <v>891</v>
      </c>
      <c r="B470" s="33" t="s">
        <v>26</v>
      </c>
      <c r="C470" s="33" t="s">
        <v>3059</v>
      </c>
    </row>
    <row r="471" spans="1:3" x14ac:dyDescent="0.25">
      <c r="A471" s="33" t="s">
        <v>3061</v>
      </c>
      <c r="B471" s="33" t="s">
        <v>26</v>
      </c>
      <c r="C471" s="33" t="s">
        <v>3062</v>
      </c>
    </row>
    <row r="472" spans="1:3" x14ac:dyDescent="0.25">
      <c r="A472" s="33" t="s">
        <v>3073</v>
      </c>
      <c r="B472" s="33" t="s">
        <v>23</v>
      </c>
      <c r="C472" s="33" t="s">
        <v>898</v>
      </c>
    </row>
    <row r="473" spans="1:3" x14ac:dyDescent="0.25">
      <c r="A473" s="33" t="s">
        <v>3063</v>
      </c>
      <c r="B473" s="33" t="s">
        <v>26</v>
      </c>
      <c r="C473" s="33" t="s">
        <v>3064</v>
      </c>
    </row>
    <row r="474" spans="1:3" x14ac:dyDescent="0.25">
      <c r="A474" s="33" t="s">
        <v>899</v>
      </c>
      <c r="B474" s="33" t="s">
        <v>26</v>
      </c>
      <c r="C474" s="33" t="s">
        <v>3065</v>
      </c>
    </row>
    <row r="475" spans="1:3" x14ac:dyDescent="0.25">
      <c r="A475" s="33" t="s">
        <v>900</v>
      </c>
      <c r="B475" s="33" t="s">
        <v>23</v>
      </c>
      <c r="C475" s="33" t="s">
        <v>901</v>
      </c>
    </row>
    <row r="476" spans="1:3" x14ac:dyDescent="0.25">
      <c r="A476" s="33" t="s">
        <v>918</v>
      </c>
      <c r="B476" s="33" t="s">
        <v>4</v>
      </c>
      <c r="C476" s="33" t="s">
        <v>919</v>
      </c>
    </row>
    <row r="477" spans="1:3" x14ac:dyDescent="0.25">
      <c r="A477" s="33" t="s">
        <v>960</v>
      </c>
      <c r="B477" s="33" t="s">
        <v>69</v>
      </c>
      <c r="C477" s="33" t="s">
        <v>3075</v>
      </c>
    </row>
    <row r="478" spans="1:3" x14ac:dyDescent="0.25">
      <c r="A478" s="33" t="s">
        <v>3048</v>
      </c>
      <c r="B478" s="33" t="s">
        <v>7</v>
      </c>
      <c r="C478" s="33" t="s">
        <v>961</v>
      </c>
    </row>
    <row r="479" spans="1:3" x14ac:dyDescent="0.25">
      <c r="A479" s="33" t="s">
        <v>978</v>
      </c>
      <c r="B479" s="33" t="s">
        <v>392</v>
      </c>
      <c r="C479" s="33" t="s">
        <v>3095</v>
      </c>
    </row>
    <row r="480" spans="1:3" x14ac:dyDescent="0.25">
      <c r="A480" s="33" t="s">
        <v>991</v>
      </c>
      <c r="B480" s="33" t="s">
        <v>769</v>
      </c>
      <c r="C480" s="33" t="s">
        <v>3091</v>
      </c>
    </row>
    <row r="481" spans="1:3" x14ac:dyDescent="0.25">
      <c r="A481" s="33" t="s">
        <v>3049</v>
      </c>
      <c r="B481" s="33" t="s">
        <v>7</v>
      </c>
      <c r="C481" s="33" t="s">
        <v>3050</v>
      </c>
    </row>
    <row r="482" spans="1:3" x14ac:dyDescent="0.25">
      <c r="A482" s="33" t="s">
        <v>1023</v>
      </c>
      <c r="B482" s="33" t="s">
        <v>7</v>
      </c>
      <c r="C482" s="33" t="s">
        <v>1024</v>
      </c>
    </row>
    <row r="483" spans="1:3" x14ac:dyDescent="0.25">
      <c r="A483" s="33" t="s">
        <v>1030</v>
      </c>
      <c r="B483" s="33" t="s">
        <v>127</v>
      </c>
      <c r="C483" s="33" t="s">
        <v>3069</v>
      </c>
    </row>
    <row r="484" spans="1:3" x14ac:dyDescent="0.25">
      <c r="A484" s="33" t="s">
        <v>1049</v>
      </c>
      <c r="B484" s="33" t="s">
        <v>127</v>
      </c>
      <c r="C484" s="33" t="s">
        <v>1050</v>
      </c>
    </row>
    <row r="485" spans="1:3" x14ac:dyDescent="0.25">
      <c r="A485" s="33" t="s">
        <v>3734</v>
      </c>
      <c r="B485" s="33" t="s">
        <v>1061</v>
      </c>
      <c r="C485" s="33" t="s">
        <v>3088</v>
      </c>
    </row>
    <row r="486" spans="1:3" x14ac:dyDescent="0.25">
      <c r="A486" s="33" t="s">
        <v>1051</v>
      </c>
      <c r="B486" s="33" t="s">
        <v>4</v>
      </c>
      <c r="C486" s="33" t="s">
        <v>3085</v>
      </c>
    </row>
    <row r="487" spans="1:3" x14ac:dyDescent="0.25">
      <c r="A487" s="33" t="s">
        <v>3074</v>
      </c>
      <c r="B487" s="33" t="s">
        <v>23</v>
      </c>
      <c r="C487" s="33" t="s">
        <v>1057</v>
      </c>
    </row>
    <row r="488" spans="1:3" x14ac:dyDescent="0.25">
      <c r="A488" s="33" t="s">
        <v>1071</v>
      </c>
      <c r="B488" s="33" t="s">
        <v>23</v>
      </c>
      <c r="C488" s="33" t="s">
        <v>3079</v>
      </c>
    </row>
    <row r="489" spans="1:3" x14ac:dyDescent="0.25">
      <c r="A489" s="33" t="s">
        <v>1099</v>
      </c>
      <c r="B489" s="33" t="s">
        <v>23</v>
      </c>
      <c r="C489" s="33" t="s">
        <v>3080</v>
      </c>
    </row>
    <row r="490" spans="1:3" x14ac:dyDescent="0.25">
      <c r="A490" s="33" t="s">
        <v>1100</v>
      </c>
      <c r="B490" s="33" t="s">
        <v>7</v>
      </c>
      <c r="C490" s="33" t="s">
        <v>1101</v>
      </c>
    </row>
    <row r="491" spans="1:3" x14ac:dyDescent="0.25">
      <c r="A491" s="33" t="s">
        <v>1102</v>
      </c>
      <c r="B491" s="33" t="s">
        <v>23</v>
      </c>
      <c r="C491" s="33" t="s">
        <v>3081</v>
      </c>
    </row>
    <row r="492" spans="1:3" x14ac:dyDescent="0.25">
      <c r="A492" s="33" t="s">
        <v>1109</v>
      </c>
      <c r="B492" s="33" t="s">
        <v>434</v>
      </c>
      <c r="C492" s="33" t="s">
        <v>3087</v>
      </c>
    </row>
    <row r="493" spans="1:3" x14ac:dyDescent="0.25">
      <c r="A493" s="33" t="s">
        <v>3051</v>
      </c>
      <c r="B493" s="33" t="s">
        <v>7</v>
      </c>
      <c r="C493" s="33" t="s">
        <v>3052</v>
      </c>
    </row>
    <row r="494" spans="1:3" x14ac:dyDescent="0.25">
      <c r="A494" s="33" t="s">
        <v>1110</v>
      </c>
      <c r="B494" s="33" t="s">
        <v>7</v>
      </c>
      <c r="C494" s="33" t="s">
        <v>3043</v>
      </c>
    </row>
    <row r="495" spans="1:3" x14ac:dyDescent="0.25">
      <c r="A495" s="33" t="s">
        <v>1111</v>
      </c>
      <c r="B495" s="33" t="s">
        <v>392</v>
      </c>
      <c r="C495" s="33" t="s">
        <v>3092</v>
      </c>
    </row>
    <row r="496" spans="1:3" x14ac:dyDescent="0.25">
      <c r="A496" s="33" t="s">
        <v>1112</v>
      </c>
      <c r="B496" s="33" t="s">
        <v>23</v>
      </c>
      <c r="C496" s="33" t="s">
        <v>3082</v>
      </c>
    </row>
    <row r="497" spans="1:3" x14ac:dyDescent="0.25">
      <c r="A497" s="33" t="s">
        <v>3076</v>
      </c>
      <c r="B497" s="33" t="s">
        <v>23</v>
      </c>
      <c r="C497" s="33" t="s">
        <v>3077</v>
      </c>
    </row>
    <row r="498" spans="1:3" x14ac:dyDescent="0.25">
      <c r="A498" s="33" t="s">
        <v>3044</v>
      </c>
      <c r="B498" s="33" t="s">
        <v>7</v>
      </c>
      <c r="C498" s="33" t="s">
        <v>3045</v>
      </c>
    </row>
    <row r="499" spans="1:3" x14ac:dyDescent="0.25">
      <c r="A499" s="33" t="s">
        <v>1133</v>
      </c>
      <c r="B499" s="33" t="s">
        <v>69</v>
      </c>
      <c r="C499" s="33" t="s">
        <v>3078</v>
      </c>
    </row>
    <row r="500" spans="1:3" x14ac:dyDescent="0.25">
      <c r="A500" s="33" t="s">
        <v>1144</v>
      </c>
      <c r="B500" s="33" t="s">
        <v>26</v>
      </c>
      <c r="C500" s="33" t="s">
        <v>3066</v>
      </c>
    </row>
    <row r="501" spans="1:3" x14ac:dyDescent="0.25">
      <c r="A501" s="33" t="s">
        <v>3053</v>
      </c>
      <c r="B501" s="33" t="s">
        <v>7</v>
      </c>
      <c r="C501" s="33" t="s">
        <v>3054</v>
      </c>
    </row>
    <row r="502" spans="1:3" x14ac:dyDescent="0.25">
      <c r="A502" s="33" t="s">
        <v>1145</v>
      </c>
      <c r="B502" s="33" t="s">
        <v>392</v>
      </c>
      <c r="C502" s="33" t="s">
        <v>3093</v>
      </c>
    </row>
    <row r="503" spans="1:3" x14ac:dyDescent="0.25">
      <c r="A503" s="33" t="s">
        <v>1148</v>
      </c>
      <c r="B503" s="33" t="s">
        <v>7</v>
      </c>
      <c r="C503" s="33" t="s">
        <v>3055</v>
      </c>
    </row>
    <row r="504" spans="1:3" x14ac:dyDescent="0.25">
      <c r="A504" s="33" t="s">
        <v>1146</v>
      </c>
      <c r="B504" s="33" t="s">
        <v>3735</v>
      </c>
      <c r="C504" s="33" t="s">
        <v>1147</v>
      </c>
    </row>
    <row r="505" spans="1:3" x14ac:dyDescent="0.25">
      <c r="A505" s="33" t="s">
        <v>1155</v>
      </c>
      <c r="B505" s="33" t="s">
        <v>368</v>
      </c>
      <c r="C505" s="33" t="s">
        <v>3094</v>
      </c>
    </row>
    <row r="506" spans="1:3" x14ac:dyDescent="0.25">
      <c r="A506" s="33" t="s">
        <v>1156</v>
      </c>
      <c r="B506" s="33" t="s">
        <v>26</v>
      </c>
      <c r="C506" s="33" t="s">
        <v>3067</v>
      </c>
    </row>
    <row r="507" spans="1:3" x14ac:dyDescent="0.25">
      <c r="A507" s="33" t="s">
        <v>1157</v>
      </c>
      <c r="B507" s="33" t="s">
        <v>127</v>
      </c>
      <c r="C507" s="33" t="s">
        <v>3070</v>
      </c>
    </row>
    <row r="508" spans="1:3" x14ac:dyDescent="0.25">
      <c r="A508" s="33" t="s">
        <v>3056</v>
      </c>
      <c r="B508" s="33" t="s">
        <v>7</v>
      </c>
      <c r="C508" s="33" t="s">
        <v>3057</v>
      </c>
    </row>
    <row r="509" spans="1:3" x14ac:dyDescent="0.25">
      <c r="A509" s="33" t="s">
        <v>1269</v>
      </c>
      <c r="B509" s="33" t="s">
        <v>4</v>
      </c>
      <c r="C509" s="33" t="s">
        <v>3086</v>
      </c>
    </row>
    <row r="510" spans="1:3" x14ac:dyDescent="0.25">
      <c r="A510" s="33" t="s">
        <v>3072</v>
      </c>
      <c r="B510" s="33" t="s">
        <v>23</v>
      </c>
      <c r="C510" s="33" t="s">
        <v>3071</v>
      </c>
    </row>
    <row r="511" spans="1:3" x14ac:dyDescent="0.25">
      <c r="A511" s="33" t="s">
        <v>1339</v>
      </c>
      <c r="B511" s="33" t="s">
        <v>26</v>
      </c>
      <c r="C511" s="33" t="s">
        <v>3068</v>
      </c>
    </row>
    <row r="512" spans="1:3" x14ac:dyDescent="0.25">
      <c r="A512" s="33" t="s">
        <v>3046</v>
      </c>
      <c r="B512" s="33" t="s">
        <v>7</v>
      </c>
      <c r="C512" s="33" t="s">
        <v>3047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Workflow</vt:lpstr>
      <vt:lpstr>Sheet5</vt:lpstr>
      <vt:lpstr>Primary key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Luke</dc:creator>
  <cp:lastModifiedBy>Luke Kirwan</cp:lastModifiedBy>
  <dcterms:created xsi:type="dcterms:W3CDTF">2015-10-26T11:46:58Z</dcterms:created>
  <dcterms:modified xsi:type="dcterms:W3CDTF">2015-12-07T09:15:13Z</dcterms:modified>
</cp:coreProperties>
</file>